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U:\BusinessData\Travel\Forms\"/>
    </mc:Choice>
  </mc:AlternateContent>
  <workbookProtection workbookAlgorithmName="SHA-512" workbookHashValue="pmZ84YcypdCBejd1PXqkz4hlitYC278H3UXtDgUwGHz51u3oSBdPk/axALk/v5QTXdYIxuQJNPfeXvVpMSFViw==" workbookSaltValue="LpifiZ6eh59MNo62fXH7UA==" workbookSpinCount="100000" lockStructure="1"/>
  <bookViews>
    <workbookView xWindow="0" yWindow="0" windowWidth="25200" windowHeight="11325" tabRatio="601"/>
  </bookViews>
  <sheets>
    <sheet name="EXPVOUCH" sheetId="1" r:id="rId1"/>
    <sheet name="Single Day Sample" sheetId="3" r:id="rId2"/>
    <sheet name="Multi-Day Sample" sheetId="2" r:id="rId3"/>
  </sheets>
  <definedNames>
    <definedName name="_xlnm.Print_Area" localSheetId="2">'Multi-Day Sample'!$A$2:$W$46</definedName>
    <definedName name="_xlnm.Print_Area" localSheetId="1">'Single Day Sample'!$A$2:$W$46</definedName>
  </definedNames>
  <calcPr calcId="162913"/>
</workbook>
</file>

<file path=xl/calcChain.xml><?xml version="1.0" encoding="utf-8"?>
<calcChain xmlns="http://schemas.openxmlformats.org/spreadsheetml/2006/main">
  <c r="Q16" i="1" l="1"/>
  <c r="R15" i="1" l="1"/>
  <c r="S44" i="2" l="1"/>
  <c r="S44" i="3"/>
  <c r="T49" i="1"/>
  <c r="S47" i="1"/>
  <c r="T32" i="1"/>
  <c r="D41" i="1"/>
  <c r="T46" i="3"/>
  <c r="D38" i="3"/>
  <c r="T29" i="3"/>
  <c r="P29" i="3"/>
  <c r="O29" i="3"/>
  <c r="M29" i="3"/>
  <c r="J29" i="3"/>
  <c r="I29" i="3"/>
  <c r="H29" i="3"/>
  <c r="K27" i="3"/>
  <c r="N27" i="3" s="1"/>
  <c r="K26" i="3"/>
  <c r="N26" i="3" s="1"/>
  <c r="K25" i="3"/>
  <c r="N25" i="3" s="1"/>
  <c r="K24" i="3"/>
  <c r="N24" i="3" s="1"/>
  <c r="K23" i="3"/>
  <c r="N23" i="3" s="1"/>
  <c r="K22" i="3"/>
  <c r="N22" i="3" s="1"/>
  <c r="K21" i="3"/>
  <c r="N21" i="3" s="1"/>
  <c r="K20" i="3"/>
  <c r="N20" i="3" s="1"/>
  <c r="K19" i="3"/>
  <c r="N19" i="3" s="1"/>
  <c r="K18" i="3"/>
  <c r="N18" i="3" s="1"/>
  <c r="K17" i="3"/>
  <c r="N17" i="3" s="1"/>
  <c r="K16" i="3"/>
  <c r="N16" i="3" s="1"/>
  <c r="K15" i="3"/>
  <c r="N15" i="3" s="1"/>
  <c r="Q14" i="3"/>
  <c r="Q15" i="3" s="1"/>
  <c r="R15" i="3" s="1"/>
  <c r="K14" i="3"/>
  <c r="N14" i="3" s="1"/>
  <c r="Q13" i="3"/>
  <c r="R13" i="3" s="1"/>
  <c r="K13" i="3"/>
  <c r="N13" i="3" s="1"/>
  <c r="R12" i="3"/>
  <c r="K12" i="3"/>
  <c r="K29" i="3" l="1"/>
  <c r="U13" i="3"/>
  <c r="U15" i="3"/>
  <c r="N12" i="3"/>
  <c r="N29" i="3" s="1"/>
  <c r="Q16" i="3"/>
  <c r="R14" i="3"/>
  <c r="U14" i="3" s="1"/>
  <c r="U12" i="3" l="1"/>
  <c r="Q17" i="3"/>
  <c r="R17" i="3" s="1"/>
  <c r="U17" i="3" s="1"/>
  <c r="R16" i="3"/>
  <c r="U16" i="3" s="1"/>
  <c r="Q18" i="3"/>
  <c r="Q19" i="3" l="1"/>
  <c r="R19" i="3" s="1"/>
  <c r="U19" i="3" s="1"/>
  <c r="R18" i="3"/>
  <c r="Q20" i="3"/>
  <c r="U18" i="3" l="1"/>
  <c r="Q21" i="3"/>
  <c r="R21" i="3" s="1"/>
  <c r="U21" i="3" s="1"/>
  <c r="R20" i="3"/>
  <c r="U20" i="3" s="1"/>
  <c r="Q22" i="3"/>
  <c r="Q23" i="3" l="1"/>
  <c r="R23" i="3" s="1"/>
  <c r="U23" i="3" s="1"/>
  <c r="R22" i="3"/>
  <c r="U22" i="3" s="1"/>
  <c r="Q24" i="3"/>
  <c r="Q25" i="3" l="1"/>
  <c r="R25" i="3" s="1"/>
  <c r="U25" i="3" s="1"/>
  <c r="R24" i="3"/>
  <c r="U24" i="3" s="1"/>
  <c r="Q26" i="3"/>
  <c r="Q27" i="3" l="1"/>
  <c r="R27" i="3" s="1"/>
  <c r="U27" i="3" s="1"/>
  <c r="R26" i="3"/>
  <c r="U26" i="3" s="1"/>
  <c r="U29" i="3" l="1"/>
  <c r="R29" i="3"/>
  <c r="T46" i="2" l="1"/>
  <c r="D38" i="2"/>
  <c r="T29" i="2"/>
  <c r="P29" i="2"/>
  <c r="O29" i="2"/>
  <c r="M29" i="2"/>
  <c r="J29" i="2"/>
  <c r="I29" i="2"/>
  <c r="H29" i="2"/>
  <c r="K27" i="2"/>
  <c r="N27" i="2" s="1"/>
  <c r="K26" i="2"/>
  <c r="N26" i="2" s="1"/>
  <c r="K25" i="2"/>
  <c r="N25" i="2" s="1"/>
  <c r="K24" i="2"/>
  <c r="N24" i="2" s="1"/>
  <c r="K23" i="2"/>
  <c r="N23" i="2" s="1"/>
  <c r="K22" i="2"/>
  <c r="N22" i="2" s="1"/>
  <c r="K21" i="2"/>
  <c r="N21" i="2" s="1"/>
  <c r="K20" i="2"/>
  <c r="N20" i="2" s="1"/>
  <c r="K19" i="2"/>
  <c r="N19" i="2" s="1"/>
  <c r="K18" i="2"/>
  <c r="N18" i="2" s="1"/>
  <c r="K17" i="2"/>
  <c r="N17" i="2" s="1"/>
  <c r="K16" i="2"/>
  <c r="N16" i="2" s="1"/>
  <c r="K15" i="2"/>
  <c r="N15" i="2" s="1"/>
  <c r="Q14" i="2"/>
  <c r="Q15" i="2" s="1"/>
  <c r="R15" i="2" s="1"/>
  <c r="K14" i="2"/>
  <c r="N14" i="2" s="1"/>
  <c r="Q13" i="2"/>
  <c r="R13" i="2" s="1"/>
  <c r="K13" i="2"/>
  <c r="N13" i="2" s="1"/>
  <c r="R12" i="2"/>
  <c r="K12" i="2"/>
  <c r="K29" i="2" l="1"/>
  <c r="U13" i="2"/>
  <c r="N12" i="2"/>
  <c r="U12" i="2" s="1"/>
  <c r="U15" i="2"/>
  <c r="Q16" i="2"/>
  <c r="R14" i="2"/>
  <c r="U14" i="2" s="1"/>
  <c r="K15" i="1"/>
  <c r="N15" i="1" s="1"/>
  <c r="U15" i="1" s="1"/>
  <c r="N29" i="2" l="1"/>
  <c r="Q17" i="2"/>
  <c r="R17" i="2" s="1"/>
  <c r="U17" i="2" s="1"/>
  <c r="R16" i="2"/>
  <c r="U16" i="2" s="1"/>
  <c r="Q18" i="2"/>
  <c r="Q17" i="1"/>
  <c r="Q18" i="1" s="1"/>
  <c r="R18" i="1" s="1"/>
  <c r="R16" i="1"/>
  <c r="O32" i="1"/>
  <c r="K16" i="1"/>
  <c r="N16" i="1" s="1"/>
  <c r="K17" i="1"/>
  <c r="N17" i="1" s="1"/>
  <c r="K18" i="1"/>
  <c r="N18" i="1" s="1"/>
  <c r="K19" i="1"/>
  <c r="N19" i="1" s="1"/>
  <c r="K20" i="1"/>
  <c r="N20" i="1" s="1"/>
  <c r="K21" i="1"/>
  <c r="N21" i="1" s="1"/>
  <c r="K22" i="1"/>
  <c r="N22" i="1" s="1"/>
  <c r="K23" i="1"/>
  <c r="N23" i="1" s="1"/>
  <c r="K24" i="1"/>
  <c r="N24" i="1" s="1"/>
  <c r="K25" i="1"/>
  <c r="N25" i="1" s="1"/>
  <c r="K26" i="1"/>
  <c r="N26" i="1" s="1"/>
  <c r="K27" i="1"/>
  <c r="N27" i="1" s="1"/>
  <c r="K28" i="1"/>
  <c r="N28" i="1" s="1"/>
  <c r="K29" i="1"/>
  <c r="N29" i="1" s="1"/>
  <c r="K30" i="1"/>
  <c r="N30" i="1" s="1"/>
  <c r="H32" i="1"/>
  <c r="I32" i="1"/>
  <c r="J32" i="1"/>
  <c r="M32" i="1"/>
  <c r="P32" i="1"/>
  <c r="Q19" i="1" l="1"/>
  <c r="Q19" i="2"/>
  <c r="R19" i="2" s="1"/>
  <c r="U19" i="2" s="1"/>
  <c r="R18" i="2"/>
  <c r="Q20" i="2"/>
  <c r="Q21" i="1"/>
  <c r="Q22" i="1" s="1"/>
  <c r="R22" i="1" s="1"/>
  <c r="U22" i="1" s="1"/>
  <c r="K32" i="1"/>
  <c r="N32" i="1"/>
  <c r="U16" i="1"/>
  <c r="R17" i="1"/>
  <c r="U17" i="1" s="1"/>
  <c r="U18" i="1"/>
  <c r="Q20" i="1" l="1"/>
  <c r="R20" i="1" s="1"/>
  <c r="U20" i="1" s="1"/>
  <c r="R19" i="1"/>
  <c r="U19" i="1" s="1"/>
  <c r="Q23" i="1"/>
  <c r="R23" i="1" s="1"/>
  <c r="U23" i="1" s="1"/>
  <c r="R21" i="1"/>
  <c r="U21" i="1" s="1"/>
  <c r="U18" i="2"/>
  <c r="Q21" i="2"/>
  <c r="R21" i="2" s="1"/>
  <c r="U21" i="2" s="1"/>
  <c r="R20" i="2"/>
  <c r="U20" i="2" s="1"/>
  <c r="Q22" i="2"/>
  <c r="Q24" i="1" l="1"/>
  <c r="R24" i="1" s="1"/>
  <c r="U24" i="1" s="1"/>
  <c r="Q25" i="1"/>
  <c r="Q27" i="1" s="1"/>
  <c r="Q23" i="2"/>
  <c r="R23" i="2" s="1"/>
  <c r="U23" i="2" s="1"/>
  <c r="R22" i="2"/>
  <c r="U22" i="2" s="1"/>
  <c r="Q24" i="2"/>
  <c r="R25" i="1" l="1"/>
  <c r="U25" i="1" s="1"/>
  <c r="Q26" i="1"/>
  <c r="R26" i="1" s="1"/>
  <c r="U26" i="1" s="1"/>
  <c r="Q25" i="2"/>
  <c r="R25" i="2" s="1"/>
  <c r="U25" i="2" s="1"/>
  <c r="R24" i="2"/>
  <c r="U24" i="2" s="1"/>
  <c r="Q26" i="2"/>
  <c r="Q28" i="1"/>
  <c r="R28" i="1" s="1"/>
  <c r="U28" i="1" s="1"/>
  <c r="R27" i="1"/>
  <c r="Q29" i="1"/>
  <c r="Q27" i="2" l="1"/>
  <c r="R27" i="2" s="1"/>
  <c r="U27" i="2" s="1"/>
  <c r="R26" i="2"/>
  <c r="U26" i="2" s="1"/>
  <c r="R29" i="1"/>
  <c r="U29" i="1" s="1"/>
  <c r="Q30" i="1"/>
  <c r="R30" i="1" s="1"/>
  <c r="U30" i="1" s="1"/>
  <c r="U27" i="1"/>
  <c r="U32" i="1" l="1"/>
  <c r="R32" i="1"/>
  <c r="U29" i="2"/>
  <c r="R29" i="2"/>
</calcChain>
</file>

<file path=xl/comments1.xml><?xml version="1.0" encoding="utf-8"?>
<comments xmlns="http://schemas.openxmlformats.org/spreadsheetml/2006/main">
  <authors>
    <author>Kelly Green</author>
  </authors>
  <commentList>
    <comment ref="U7" authorId="0" shapeId="0">
      <text>
        <r>
          <rPr>
            <sz val="9"/>
            <color indexed="81"/>
            <rFont val="Tahoma"/>
            <family val="2"/>
          </rPr>
          <t>Even if you work at the Hawks Prairie Campus, Olympia is your official station. 
When entering mileage, however, your "From" location will either be the Olympia campus or your City of Residence, whichever is closest to your destination.</t>
        </r>
      </text>
    </comment>
    <comment ref="A11" authorId="0" shapeId="0">
      <text>
        <r>
          <rPr>
            <sz val="9"/>
            <color indexed="81"/>
            <rFont val="Tahoma"/>
            <family val="2"/>
          </rPr>
          <t xml:space="preserve">All charges need to be broken down per travel day, even if they are paid all together.
</t>
        </r>
        <r>
          <rPr>
            <i/>
            <sz val="9"/>
            <color indexed="81"/>
            <rFont val="Tahoma"/>
            <family val="2"/>
          </rPr>
          <t>For example, if you pay $50 for 5 days' worth of parking, you should have $10 in "Other Per Detail" for each travel date, even though you paid on the last day.</t>
        </r>
        <r>
          <rPr>
            <sz val="9"/>
            <color indexed="81"/>
            <rFont val="Tahoma"/>
            <family val="2"/>
          </rPr>
          <t xml:space="preserve">
</t>
        </r>
      </text>
    </comment>
    <comment ref="H11" authorId="0" shapeId="0">
      <text>
        <r>
          <rPr>
            <sz val="9"/>
            <color indexed="81"/>
            <rFont val="Tahoma"/>
            <family val="2"/>
          </rPr>
          <t>See the links above the chart to find the OFM Per Diem reimbursement rates and Out-of-State reimbursement information.</t>
        </r>
      </text>
    </comment>
    <comment ref="V11" authorId="0" shapeId="0">
      <text>
        <r>
          <rPr>
            <sz val="9"/>
            <color indexed="81"/>
            <rFont val="Tahoma"/>
            <family val="2"/>
          </rPr>
          <t>If detailing multiple trips on one voucher, complete the Purpose for each event.</t>
        </r>
      </text>
    </comment>
    <comment ref="B12" authorId="0" shapeId="0">
      <text>
        <r>
          <rPr>
            <sz val="9"/>
            <color indexed="81"/>
            <rFont val="Tahoma"/>
            <family val="2"/>
          </rPr>
          <t>From SPSCC or  your official residence, whichever is closest to  your destination.</t>
        </r>
      </text>
    </comment>
    <comment ref="H12" authorId="0" shapeId="0">
      <text>
        <r>
          <rPr>
            <sz val="9"/>
            <color indexed="81"/>
            <rFont val="Tahoma"/>
            <family val="2"/>
          </rPr>
          <t>Meals on airlines and continental breakfasts do not reduce reimbursement, but meals included with conferences or meetings do.
Also, no meal reimbursement is available for non-overnight travel.
See the complete OFM Travel Regulations (link above) for details or if you have questions.</t>
        </r>
      </text>
    </comment>
    <comment ref="M12" authorId="0" shapeId="0">
      <text>
        <r>
          <rPr>
            <sz val="9"/>
            <color indexed="81"/>
            <rFont val="Tahoma"/>
            <family val="2"/>
          </rPr>
          <t xml:space="preserve">Include room rates and any lodging-related taxes, fees or surcharges. Attach receipt and high-cost letter (if required).
</t>
        </r>
        <r>
          <rPr>
            <b/>
            <sz val="9"/>
            <color indexed="81"/>
            <rFont val="Tahoma"/>
            <family val="2"/>
          </rPr>
          <t xml:space="preserve">
Break lodging costs down per day (even if you pay in a lump sum on the final day).</t>
        </r>
        <r>
          <rPr>
            <sz val="9"/>
            <color indexed="81"/>
            <rFont val="Tahoma"/>
            <family val="2"/>
          </rPr>
          <t xml:space="preserve">
Do not include parking or taxes on parking - list those--also broken down by day--in "Other Per Detail."</t>
        </r>
      </text>
    </comment>
    <comment ref="T12" authorId="0" shapeId="0">
      <text>
        <r>
          <rPr>
            <sz val="9"/>
            <color indexed="81"/>
            <rFont val="Tahoma"/>
            <family val="2"/>
          </rPr>
          <t xml:space="preserve">List other daily expenses as approved by OFM (i.e. taxi to airport, laundry, parking, etc). Not sure what's approved? Review the OFM travel regulations via the link at the top of this form.
</t>
        </r>
        <r>
          <rPr>
            <b/>
            <sz val="9"/>
            <color indexed="81"/>
            <rFont val="Tahoma"/>
            <family val="2"/>
          </rPr>
          <t>***If you are listing expenses here, you must include the detail in the section provided on the lower left of the form.</t>
        </r>
      </text>
    </comment>
    <comment ref="O13" authorId="0" shapeId="0">
      <text>
        <r>
          <rPr>
            <sz val="9"/>
            <color indexed="81"/>
            <rFont val="Tahoma"/>
            <family val="2"/>
          </rPr>
          <t>Exact miles from start to destination (calculate using any online mapping program).</t>
        </r>
      </text>
    </comment>
    <comment ref="P13" authorId="0" shapeId="0">
      <text>
        <r>
          <rPr>
            <sz val="9"/>
            <color indexed="81"/>
            <rFont val="Tahoma"/>
            <family val="2"/>
          </rPr>
          <t>Additional miles travelled in destination city (i.e. hotel to conference center). Calculated based on odometer readings.</t>
        </r>
      </text>
    </comment>
    <comment ref="P31" authorId="0" shapeId="0">
      <text>
        <r>
          <rPr>
            <sz val="9"/>
            <color indexed="81"/>
            <rFont val="Tahoma"/>
            <family val="2"/>
          </rPr>
          <t xml:space="preserve">If you received an advance prior to traveling, enter the full amount here.
</t>
        </r>
      </text>
    </comment>
    <comment ref="D33" authorId="0" shapeId="0">
      <text>
        <r>
          <rPr>
            <sz val="9"/>
            <color indexed="81"/>
            <rFont val="Tahoma"/>
            <family val="2"/>
          </rPr>
          <t xml:space="preserve">Receipts are required for laundry services (regardless of amount) as well as each reimbursable item that is over $50.
</t>
        </r>
        <r>
          <rPr>
            <b/>
            <sz val="9"/>
            <color indexed="81"/>
            <rFont val="Tahoma"/>
            <family val="2"/>
          </rPr>
          <t>**Items such as taxi costs, transit fares and parking never require receipts. Use the link above and refer to 10.80.40.a for complete details.</t>
        </r>
        <r>
          <rPr>
            <sz val="9"/>
            <color indexed="81"/>
            <rFont val="Tahoma"/>
            <family val="2"/>
          </rPr>
          <t xml:space="preserve">
</t>
        </r>
      </text>
    </comment>
    <comment ref="H36" authorId="0" shapeId="0">
      <text>
        <r>
          <rPr>
            <sz val="9"/>
            <color indexed="81"/>
            <rFont val="Tahoma"/>
            <family val="2"/>
          </rPr>
          <t>If you need these codes call your supervisor, budget manager or division office.
For Classified Training and Employee Development Program, contact Sam Soto. For Exceptional Faculty Awards, Summer and Extended Studies and Assessment activities, contact Martha Williams.</t>
        </r>
      </text>
    </comment>
    <comment ref="C41" authorId="0" shapeId="0">
      <text>
        <r>
          <rPr>
            <b/>
            <sz val="9"/>
            <color indexed="81"/>
            <rFont val="Tahoma"/>
            <family val="2"/>
          </rPr>
          <t>This total needs to match the total in cell T32/33!</t>
        </r>
      </text>
    </comment>
    <comment ref="T48" authorId="0" shapeId="0">
      <text>
        <r>
          <rPr>
            <sz val="9"/>
            <color indexed="81"/>
            <rFont val="Tahoma"/>
            <family val="2"/>
          </rPr>
          <t xml:space="preserve">Should be equal to "Grand Total" (cell U32).
</t>
        </r>
      </text>
    </comment>
  </commentList>
</comments>
</file>

<file path=xl/comments2.xml><?xml version="1.0" encoding="utf-8"?>
<comments xmlns="http://schemas.openxmlformats.org/spreadsheetml/2006/main">
  <authors>
    <author>Kelly Green</author>
  </authors>
  <commentList>
    <comment ref="U4" authorId="0" shapeId="0">
      <text>
        <r>
          <rPr>
            <sz val="9"/>
            <color indexed="81"/>
            <rFont val="Tahoma"/>
            <family val="2"/>
          </rPr>
          <t>Even if you work at the Hawks Prairie Campus, Olympia is your official station. 
When entering mileage, however, your "From" location will either be the Olympia campus or your City of Residence, whichever is closest to your destination.</t>
        </r>
      </text>
    </comment>
    <comment ref="V8" authorId="0" shapeId="0">
      <text>
        <r>
          <rPr>
            <sz val="9"/>
            <color indexed="81"/>
            <rFont val="Tahoma"/>
            <family val="2"/>
          </rPr>
          <t>If detailing multiple trips on one voucher, complete the Purpose for each event.</t>
        </r>
      </text>
    </comment>
  </commentList>
</comments>
</file>

<file path=xl/comments3.xml><?xml version="1.0" encoding="utf-8"?>
<comments xmlns="http://schemas.openxmlformats.org/spreadsheetml/2006/main">
  <authors>
    <author>Kelly Green</author>
  </authors>
  <commentList>
    <comment ref="U4" authorId="0" shapeId="0">
      <text>
        <r>
          <rPr>
            <sz val="9"/>
            <color indexed="81"/>
            <rFont val="Tahoma"/>
            <family val="2"/>
          </rPr>
          <t>Even if you work at the Hawks Prairie Campus, Olympia is your official station. 
When entering mileage, however, your "From" location will either be the Olympia campus or your City of Residence, whichever is closest to your destination.</t>
        </r>
      </text>
    </comment>
    <comment ref="V8" authorId="0" shapeId="0">
      <text>
        <r>
          <rPr>
            <sz val="9"/>
            <color indexed="81"/>
            <rFont val="Tahoma"/>
            <family val="2"/>
          </rPr>
          <t>If detailing multiple trips on one voucher, complete the Purpose for each event.</t>
        </r>
      </text>
    </comment>
  </commentList>
</comments>
</file>

<file path=xl/sharedStrings.xml><?xml version="1.0" encoding="utf-8"?>
<sst xmlns="http://schemas.openxmlformats.org/spreadsheetml/2006/main" count="333" uniqueCount="107">
  <si>
    <t>REGULARLY SCHEDULED WORK HOURS</t>
  </si>
  <si>
    <t>TRAVEL EXPENSE VOUCHER</t>
  </si>
  <si>
    <t>MONTH/YEAR</t>
  </si>
  <si>
    <t>AGENCY NAME</t>
  </si>
  <si>
    <t>AGENCY NO.</t>
  </si>
  <si>
    <t>D</t>
  </si>
  <si>
    <t>TRIP INFORMATION</t>
  </si>
  <si>
    <t>PER DIEM</t>
  </si>
  <si>
    <t>MOTOR VEHICLE</t>
  </si>
  <si>
    <t>TRIP TIME</t>
  </si>
  <si>
    <t>PER MEAL ENTITLEMENT</t>
  </si>
  <si>
    <t>MILES DRIVEN</t>
  </si>
  <si>
    <t>Reim-</t>
  </si>
  <si>
    <t>SUB</t>
  </si>
  <si>
    <t>TOTAL</t>
  </si>
  <si>
    <t>burse-</t>
  </si>
  <si>
    <t>GRAND</t>
  </si>
  <si>
    <t>PURPOSE OF TRIP</t>
  </si>
  <si>
    <t>B</t>
  </si>
  <si>
    <t>L</t>
  </si>
  <si>
    <t>ment</t>
  </si>
  <si>
    <t>DETAIL OF OTHER EXPENSES</t>
  </si>
  <si>
    <t>DATE</t>
  </si>
  <si>
    <t>PAID TO</t>
  </si>
  <si>
    <t>FOR</t>
  </si>
  <si>
    <t>AMOUNT</t>
  </si>
  <si>
    <t>DOC. DATE</t>
  </si>
  <si>
    <t>PMT DUE DATE</t>
  </si>
  <si>
    <t>CURRENT DOC. NO.</t>
  </si>
  <si>
    <t>REF. DOC. NO.</t>
  </si>
  <si>
    <t>VENDOR NUMBER</t>
  </si>
  <si>
    <t>VENDOR MESSAGE</t>
  </si>
  <si>
    <t>USE</t>
  </si>
  <si>
    <t>SSN</t>
  </si>
  <si>
    <t>TAX</t>
  </si>
  <si>
    <t>M</t>
  </si>
  <si>
    <t>TRANS</t>
  </si>
  <si>
    <t>O</t>
  </si>
  <si>
    <t>FUND</t>
  </si>
  <si>
    <t>APPN</t>
  </si>
  <si>
    <t>PROGRAM</t>
  </si>
  <si>
    <t>ORG</t>
  </si>
  <si>
    <t>INVOICE NUMBER</t>
  </si>
  <si>
    <t>CODE</t>
  </si>
  <si>
    <t>INDEX</t>
  </si>
  <si>
    <t>OBJ</t>
  </si>
  <si>
    <t xml:space="preserve">  I hereby certify under penalty of perjury that this is a true and correct</t>
  </si>
  <si>
    <t xml:space="preserve">  claim for necessary expenses incurred by me and that no payment</t>
  </si>
  <si>
    <t xml:space="preserve">  has been received by me on account thereof.</t>
  </si>
  <si>
    <t xml:space="preserve"> DATE</t>
  </si>
  <si>
    <t xml:space="preserve">  SIGNATURE</t>
  </si>
  <si>
    <t xml:space="preserve">  APPROVED BY</t>
  </si>
  <si>
    <t>ACCOUNTING APPROVAL FOR PAYMENT</t>
  </si>
  <si>
    <t>WARRANT TOTAL</t>
  </si>
  <si>
    <t>WARRANT NUMBER</t>
  </si>
  <si>
    <t>PHONE (SCAN) NO</t>
  </si>
  <si>
    <t>South Puget Sound Community College</t>
  </si>
  <si>
    <t>Mileage Allowance</t>
  </si>
  <si>
    <t>T.V. #:</t>
  </si>
  <si>
    <t xml:space="preserve"> = Required Fields</t>
  </si>
  <si>
    <t>Subtotal:</t>
  </si>
  <si>
    <t>LINKS:</t>
  </si>
  <si>
    <t>Complete OFM Travel Regulations</t>
  </si>
  <si>
    <t>Official OFM In-State Per Diem Rates</t>
  </si>
  <si>
    <t>Out-of-State Per Diem Query</t>
  </si>
  <si>
    <t>DEPART TIME</t>
  </si>
  <si>
    <t>RETURN TIME</t>
  </si>
  <si>
    <t>Olympia</t>
  </si>
  <si>
    <t>Hawks Prairie</t>
  </si>
  <si>
    <t>M-F, 8-5</t>
  </si>
  <si>
    <t>Betty Smith</t>
  </si>
  <si>
    <t>Vancouver</t>
  </si>
  <si>
    <t>SBCTC Conference</t>
  </si>
  <si>
    <t>Hilton</t>
  </si>
  <si>
    <t>Parking Fee</t>
  </si>
  <si>
    <t>ABC Parking</t>
  </si>
  <si>
    <t>SBCTC</t>
  </si>
  <si>
    <t>Official Program</t>
  </si>
  <si>
    <t>524</t>
  </si>
  <si>
    <t>261</t>
  </si>
  <si>
    <t>DJAA</t>
  </si>
  <si>
    <t>GA</t>
  </si>
  <si>
    <t>05</t>
  </si>
  <si>
    <t>GC</t>
  </si>
  <si>
    <t>GD</t>
  </si>
  <si>
    <t>00</t>
  </si>
  <si>
    <t>Tacoma</t>
  </si>
  <si>
    <t>See additional workbook tabs for Single Day and Multi-Day Sample Vouchers</t>
  </si>
  <si>
    <t>LODGING
COSTS
Rcpt Req'd</t>
  </si>
  <si>
    <t>SUB
TOTAL</t>
  </si>
  <si>
    <t>FROM
CITY/LOCATION</t>
  </si>
  <si>
    <t>TO
CITY/LOCATION</t>
  </si>
  <si>
    <t>PT. to 
PT.</t>
  </si>
  <si>
    <t>VIC-
INITY</t>
  </si>
  <si>
    <t>OTHER
PER
DETAIL</t>
  </si>
  <si>
    <t>OFFICIAL WORK STATION</t>
  </si>
  <si>
    <r>
      <t xml:space="preserve">CITY OF  RESIDENCE </t>
    </r>
    <r>
      <rPr>
        <i/>
        <sz val="8"/>
        <rFont val="Arial"/>
        <family val="2"/>
      </rPr>
      <t>(if different than mailing add.)</t>
    </r>
  </si>
  <si>
    <t>NAME &amp; MAILING ADDRESS OF CLAIMANT</t>
  </si>
  <si>
    <t>Revised 02/2013</t>
  </si>
  <si>
    <t>D
A
T
E</t>
  </si>
  <si>
    <t>Advance Amount Received:</t>
  </si>
  <si>
    <t>Advance Amount:</t>
  </si>
  <si>
    <t>123 Cooper Pt. Rd</t>
  </si>
  <si>
    <t>Olympia, WA 98502</t>
  </si>
  <si>
    <t>T.V. # :</t>
  </si>
  <si>
    <t>EID (or SID if student) # :</t>
  </si>
  <si>
    <t>Revised 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</si>
</sst>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164" formatCode="mm/dd/yy"/>
    <numFmt numFmtId="165" formatCode="mm/dd"/>
    <numFmt numFmtId="166" formatCode="0.000"/>
    <numFmt numFmtId="167" formatCode="[$-409]h:mm\ AM/PM;@"/>
  </numFmts>
  <fonts count="27" x14ac:knownFonts="1">
    <font>
      <sz val="10"/>
      <name val="MS Sans Serif"/>
    </font>
    <font>
      <b/>
      <sz val="8"/>
      <name val="Arial"/>
      <family val="2"/>
    </font>
    <font>
      <sz val="8"/>
      <name val="Arial"/>
      <family val="2"/>
    </font>
    <font>
      <b/>
      <sz val="9"/>
      <name val="Arial"/>
      <family val="2"/>
    </font>
    <font>
      <b/>
      <sz val="10"/>
      <name val="Arial"/>
      <family val="2"/>
    </font>
    <font>
      <sz val="7"/>
      <name val="Arial"/>
      <family val="2"/>
    </font>
    <font>
      <sz val="12"/>
      <name val="Arial"/>
      <family val="2"/>
    </font>
    <font>
      <b/>
      <sz val="8"/>
      <name val="Arial"/>
      <family val="2"/>
    </font>
    <font>
      <sz val="8"/>
      <name val="Arial Rounded MT Bold"/>
      <family val="2"/>
    </font>
    <font>
      <b/>
      <sz val="10"/>
      <name val="Arial"/>
      <family val="2"/>
    </font>
    <font>
      <sz val="8"/>
      <name val="Arial"/>
      <family val="2"/>
    </font>
    <font>
      <sz val="8"/>
      <name val="MS Sans Serif"/>
      <family val="2"/>
    </font>
    <font>
      <sz val="10"/>
      <name val="Arial"/>
      <family val="2"/>
    </font>
    <font>
      <u/>
      <sz val="10"/>
      <color indexed="12"/>
      <name val="MS Sans Serif"/>
      <family val="2"/>
    </font>
    <font>
      <b/>
      <sz val="12"/>
      <name val="Arial"/>
      <family val="2"/>
    </font>
    <font>
      <sz val="11"/>
      <name val="Arial"/>
      <family val="2"/>
    </font>
    <font>
      <sz val="10"/>
      <name val="Arial"/>
      <family val="2"/>
    </font>
    <font>
      <sz val="9"/>
      <color indexed="81"/>
      <name val="Tahoma"/>
      <family val="2"/>
    </font>
    <font>
      <b/>
      <sz val="9"/>
      <color indexed="81"/>
      <name val="Tahoma"/>
      <family val="2"/>
    </font>
    <font>
      <sz val="10"/>
      <name val="MS Sans Serif"/>
      <family val="2"/>
    </font>
    <font>
      <sz val="8"/>
      <color theme="0"/>
      <name val="Arial"/>
      <family val="2"/>
    </font>
    <font>
      <i/>
      <sz val="8"/>
      <name val="Arial"/>
      <family val="2"/>
    </font>
    <font>
      <sz val="14"/>
      <name val="Arial"/>
      <family val="2"/>
    </font>
    <font>
      <i/>
      <sz val="9"/>
      <color indexed="81"/>
      <name val="Tahoma"/>
      <family val="2"/>
    </font>
    <font>
      <i/>
      <sz val="10"/>
      <name val="Arial"/>
      <family val="2"/>
    </font>
    <font>
      <sz val="9"/>
      <name val="Arial"/>
      <family val="2"/>
    </font>
    <font>
      <b/>
      <sz val="10"/>
      <name val="MS Sans Serif"/>
    </font>
  </fonts>
  <fills count="42">
    <fill>
      <patternFill patternType="none"/>
    </fill>
    <fill>
      <patternFill patternType="gray125"/>
    </fill>
    <fill>
      <patternFill patternType="lightGrid"/>
    </fill>
    <fill>
      <patternFill patternType="solid">
        <fgColor indexed="47"/>
        <bgColor indexed="22"/>
      </patternFill>
    </fill>
    <fill>
      <patternFill patternType="solid">
        <fgColor indexed="9"/>
        <bgColor indexed="64"/>
      </patternFill>
    </fill>
    <fill>
      <patternFill patternType="solid">
        <fgColor theme="6" tint="0.79998168889431442"/>
        <bgColor indexed="64"/>
      </patternFill>
    </fill>
    <fill>
      <patternFill patternType="solid">
        <fgColor theme="6" tint="0.79998168889431442"/>
        <bgColor indexed="22"/>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39997558519241921"/>
        <bgColor indexed="22"/>
      </patternFill>
    </fill>
    <fill>
      <patternFill patternType="solid">
        <fgColor theme="8" tint="0.39997558519241921"/>
        <bgColor indexed="22"/>
      </patternFill>
    </fill>
    <fill>
      <patternFill patternType="solid">
        <fgColor theme="9" tint="0.39997558519241921"/>
        <bgColor indexed="64"/>
      </patternFill>
    </fill>
    <fill>
      <patternFill patternType="solid">
        <fgColor theme="9" tint="0.39997558519241921"/>
        <bgColor indexed="22"/>
      </patternFill>
    </fill>
    <fill>
      <patternFill patternType="solid">
        <fgColor rgb="FFFFFF00"/>
        <bgColor indexed="64"/>
      </patternFill>
    </fill>
    <fill>
      <patternFill patternType="solid">
        <fgColor theme="3" tint="0.79998168889431442"/>
        <bgColor indexed="64"/>
      </patternFill>
    </fill>
    <fill>
      <patternFill patternType="solid">
        <fgColor theme="3" tint="0.39997558519241921"/>
        <bgColor indexed="22"/>
      </patternFill>
    </fill>
    <fill>
      <patternFill patternType="solid">
        <fgColor theme="6"/>
        <bgColor indexed="22"/>
      </patternFill>
    </fill>
    <fill>
      <patternFill patternType="solid">
        <fgColor theme="7" tint="0.79998168889431442"/>
        <bgColor indexed="64"/>
      </patternFill>
    </fill>
    <fill>
      <patternFill patternType="solid">
        <fgColor theme="8" tint="0.79998168889431442"/>
        <bgColor indexed="22"/>
      </patternFill>
    </fill>
    <fill>
      <patternFill patternType="solid">
        <fgColor theme="8" tint="0.79998168889431442"/>
        <bgColor indexed="64"/>
      </patternFill>
    </fill>
    <fill>
      <patternFill patternType="solid">
        <fgColor theme="7" tint="0.59999389629810485"/>
        <bgColor indexed="64"/>
      </patternFill>
    </fill>
    <fill>
      <patternFill patternType="gray0625">
        <fgColor theme="1" tint="0.34998626667073579"/>
        <bgColor auto="1"/>
      </patternFill>
    </fill>
    <fill>
      <patternFill patternType="lightUp">
        <fgColor theme="7" tint="0.59996337778862885"/>
        <bgColor auto="1"/>
      </patternFill>
    </fill>
    <fill>
      <patternFill patternType="lightUp">
        <fgColor theme="3" tint="0.59996337778862885"/>
        <bgColor auto="1"/>
      </patternFill>
    </fill>
    <fill>
      <patternFill patternType="lightUp">
        <fgColor theme="6" tint="0.39994506668294322"/>
        <bgColor auto="1"/>
      </patternFill>
    </fill>
    <fill>
      <patternFill patternType="lightUp">
        <fgColor theme="6" tint="-0.24994659260841701"/>
        <bgColor auto="1"/>
      </patternFill>
    </fill>
    <fill>
      <patternFill patternType="lightUp">
        <fgColor theme="8" tint="0.39994506668294322"/>
        <bgColor auto="1"/>
      </patternFill>
    </fill>
    <fill>
      <patternFill patternType="lightUp">
        <fgColor theme="8" tint="-0.24994659260841701"/>
        <bgColor auto="1"/>
      </patternFill>
    </fill>
    <fill>
      <patternFill patternType="solid">
        <fgColor theme="0" tint="-0.249977111117893"/>
        <bgColor indexed="64"/>
      </patternFill>
    </fill>
    <fill>
      <patternFill patternType="solid">
        <fgColor theme="0" tint="-0.249977111117893"/>
        <bgColor indexed="22"/>
      </patternFill>
    </fill>
    <fill>
      <patternFill patternType="solid">
        <fgColor indexed="25"/>
        <bgColor indexed="22"/>
      </patternFill>
    </fill>
    <fill>
      <patternFill patternType="lightUp">
        <fgColor theme="3" tint="0.79998168889431442"/>
        <bgColor auto="1"/>
      </patternFill>
    </fill>
    <fill>
      <patternFill patternType="lightUp">
        <fgColor theme="6" tint="0.59996337778862885"/>
        <bgColor auto="1"/>
      </patternFill>
    </fill>
    <fill>
      <patternFill patternType="lightUp">
        <fgColor theme="8" tint="0.59996337778862885"/>
        <bgColor auto="1"/>
      </patternFill>
    </fill>
    <fill>
      <patternFill patternType="lightUp">
        <fgColor theme="7" tint="0.79998168889431442"/>
        <bgColor auto="1"/>
      </patternFill>
    </fill>
    <fill>
      <patternFill patternType="solid">
        <fgColor theme="0" tint="-0.34998626667073579"/>
        <bgColor indexed="64"/>
      </patternFill>
    </fill>
    <fill>
      <patternFill patternType="solid">
        <fgColor theme="0" tint="-0.34998626667073579"/>
        <bgColor theme="3" tint="0.79998168889431442"/>
      </patternFill>
    </fill>
    <fill>
      <patternFill patternType="solid">
        <fgColor theme="0" tint="-0.34998626667073579"/>
        <bgColor theme="6" tint="0.59996337778862885"/>
      </patternFill>
    </fill>
    <fill>
      <patternFill patternType="solid">
        <fgColor theme="0" tint="-0.34998626667073579"/>
        <bgColor theme="6" tint="0.39994506668294322"/>
      </patternFill>
    </fill>
    <fill>
      <patternFill patternType="solid">
        <fgColor theme="0" tint="-0.34998626667073579"/>
        <bgColor theme="8" tint="0.59996337778862885"/>
      </patternFill>
    </fill>
    <fill>
      <patternFill patternType="solid">
        <fgColor theme="0"/>
        <bgColor theme="8" tint="0.39994506668294322"/>
      </patternFill>
    </fill>
    <fill>
      <patternFill patternType="solid">
        <fgColor theme="0" tint="-0.34998626667073579"/>
        <bgColor theme="1" tint="0.34998626667073579"/>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47">
    <xf numFmtId="0" fontId="0" fillId="0" borderId="0" xfId="0"/>
    <xf numFmtId="0" fontId="2" fillId="0" borderId="0" xfId="0" applyFont="1"/>
    <xf numFmtId="0" fontId="2" fillId="0" borderId="1" xfId="0" applyFont="1" applyBorder="1" applyProtection="1"/>
    <xf numFmtId="0" fontId="2" fillId="0" borderId="2" xfId="0" applyFont="1" applyBorder="1" applyProtection="1"/>
    <xf numFmtId="0" fontId="0" fillId="0" borderId="2" xfId="0" applyBorder="1" applyProtection="1"/>
    <xf numFmtId="0" fontId="2" fillId="0" borderId="2" xfId="0" applyFont="1" applyBorder="1" applyAlignment="1" applyProtection="1">
      <alignment horizontal="centerContinuous"/>
    </xf>
    <xf numFmtId="0" fontId="2" fillId="0" borderId="3" xfId="0" applyFont="1" applyBorder="1" applyAlignment="1" applyProtection="1">
      <alignment horizontal="centerContinuous"/>
    </xf>
    <xf numFmtId="0" fontId="2" fillId="0" borderId="0" xfId="0" applyFont="1" applyProtection="1"/>
    <xf numFmtId="0" fontId="2" fillId="0" borderId="3" xfId="0" applyFont="1" applyBorder="1" applyProtection="1"/>
    <xf numFmtId="0" fontId="3" fillId="0" borderId="4" xfId="0" applyFont="1" applyBorder="1" applyProtection="1"/>
    <xf numFmtId="0" fontId="2" fillId="0" borderId="5" xfId="0" applyFont="1" applyBorder="1" applyProtection="1"/>
    <xf numFmtId="0" fontId="0" fillId="0" borderId="5" xfId="0" applyBorder="1" applyProtection="1"/>
    <xf numFmtId="0" fontId="4" fillId="0" borderId="5" xfId="0" applyFont="1" applyBorder="1" applyAlignment="1" applyProtection="1">
      <alignment horizontal="centerContinuous"/>
    </xf>
    <xf numFmtId="0" fontId="4" fillId="0" borderId="6" xfId="0" applyFont="1" applyBorder="1" applyAlignment="1" applyProtection="1">
      <alignment horizontal="centerContinuous"/>
    </xf>
    <xf numFmtId="0" fontId="0" fillId="0" borderId="0" xfId="0" applyProtection="1"/>
    <xf numFmtId="0" fontId="2" fillId="0" borderId="7" xfId="0" applyFont="1" applyBorder="1" applyProtection="1"/>
    <xf numFmtId="0" fontId="2" fillId="0" borderId="0" xfId="0" applyFont="1" applyBorder="1" applyProtection="1"/>
    <xf numFmtId="0" fontId="2" fillId="0" borderId="9" xfId="0" applyFont="1" applyBorder="1" applyProtection="1"/>
    <xf numFmtId="0" fontId="2" fillId="0" borderId="10" xfId="0" applyFont="1" applyBorder="1" applyProtection="1"/>
    <xf numFmtId="0" fontId="2" fillId="0" borderId="26" xfId="0" applyFont="1" applyBorder="1" applyAlignment="1" applyProtection="1">
      <alignment horizontal="center"/>
    </xf>
    <xf numFmtId="0" fontId="1" fillId="0" borderId="12" xfId="0" applyFont="1" applyBorder="1" applyAlignment="1" applyProtection="1"/>
    <xf numFmtId="0" fontId="1" fillId="0" borderId="2" xfId="0" applyFont="1" applyBorder="1" applyAlignment="1" applyProtection="1">
      <alignment horizontal="centerContinuous"/>
    </xf>
    <xf numFmtId="0" fontId="2" fillId="0" borderId="7" xfId="0" applyFont="1" applyBorder="1" applyAlignment="1" applyProtection="1">
      <alignment horizontal="centerContinuous"/>
    </xf>
    <xf numFmtId="0" fontId="2" fillId="0" borderId="0" xfId="0" applyFont="1" applyAlignment="1" applyProtection="1">
      <alignment horizontal="center"/>
    </xf>
    <xf numFmtId="0" fontId="2" fillId="0" borderId="12" xfId="0" applyFont="1" applyBorder="1" applyAlignment="1" applyProtection="1">
      <alignment horizontal="centerContinuous"/>
    </xf>
    <xf numFmtId="0" fontId="0" fillId="0" borderId="2" xfId="0" applyBorder="1" applyAlignment="1" applyProtection="1">
      <alignment horizontal="centerContinuous"/>
    </xf>
    <xf numFmtId="0" fontId="2" fillId="0" borderId="2" xfId="0" applyFont="1" applyBorder="1" applyAlignment="1" applyProtection="1"/>
    <xf numFmtId="0" fontId="2" fillId="0" borderId="7" xfId="0" applyFont="1" applyBorder="1" applyAlignment="1" applyProtection="1"/>
    <xf numFmtId="0" fontId="2" fillId="0" borderId="7" xfId="0" applyFont="1" applyBorder="1" applyAlignment="1" applyProtection="1">
      <alignment horizontal="center"/>
    </xf>
    <xf numFmtId="0" fontId="2" fillId="0" borderId="4" xfId="0" applyFont="1" applyBorder="1" applyProtection="1"/>
    <xf numFmtId="0" fontId="2" fillId="0" borderId="20" xfId="0" applyFont="1" applyBorder="1" applyProtection="1"/>
    <xf numFmtId="0" fontId="5" fillId="0" borderId="1" xfId="0" applyFont="1" applyBorder="1" applyProtection="1"/>
    <xf numFmtId="0" fontId="5" fillId="0" borderId="2" xfId="0" applyFont="1" applyBorder="1" applyProtection="1"/>
    <xf numFmtId="0" fontId="5" fillId="0" borderId="3" xfId="0" applyFont="1" applyBorder="1" applyProtection="1"/>
    <xf numFmtId="0" fontId="5" fillId="0" borderId="29" xfId="0" applyFont="1" applyBorder="1" applyProtection="1"/>
    <xf numFmtId="0" fontId="5" fillId="0" borderId="0" xfId="0" applyFont="1" applyBorder="1" applyProtection="1"/>
    <xf numFmtId="0" fontId="5" fillId="0" borderId="8" xfId="0" applyFont="1" applyBorder="1" applyProtection="1"/>
    <xf numFmtId="0" fontId="2" fillId="0" borderId="29" xfId="0" applyFont="1" applyBorder="1" applyProtection="1"/>
    <xf numFmtId="0" fontId="2" fillId="0" borderId="30" xfId="0" applyFont="1" applyBorder="1" applyProtection="1"/>
    <xf numFmtId="0" fontId="2" fillId="0" borderId="31" xfId="0" applyFont="1" applyBorder="1" applyProtection="1"/>
    <xf numFmtId="0" fontId="0" fillId="0" borderId="9" xfId="0" applyBorder="1" applyProtection="1"/>
    <xf numFmtId="0" fontId="2" fillId="0" borderId="9"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26"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2" fillId="0" borderId="32" xfId="0" applyFont="1" applyBorder="1" applyProtection="1">
      <protection locked="0"/>
    </xf>
    <xf numFmtId="0" fontId="2" fillId="0" borderId="30" xfId="0" applyFont="1" applyBorder="1" applyProtection="1">
      <protection locked="0"/>
    </xf>
    <xf numFmtId="0" fontId="2" fillId="0" borderId="33" xfId="0" applyFont="1" applyBorder="1" applyProtection="1">
      <protection locked="0"/>
    </xf>
    <xf numFmtId="0" fontId="11" fillId="0" borderId="0" xfId="0" applyFont="1"/>
    <xf numFmtId="0" fontId="1" fillId="0" borderId="2" xfId="0" applyFont="1" applyBorder="1" applyAlignment="1" applyProtection="1"/>
    <xf numFmtId="165" fontId="12" fillId="0" borderId="35" xfId="0" applyNumberFormat="1" applyFont="1" applyBorder="1" applyAlignment="1" applyProtection="1">
      <alignment horizontal="center"/>
      <protection locked="0"/>
    </xf>
    <xf numFmtId="0" fontId="0" fillId="0" borderId="5" xfId="0" applyBorder="1"/>
    <xf numFmtId="0" fontId="16" fillId="2" borderId="39" xfId="0" applyFont="1" applyFill="1" applyBorder="1" applyProtection="1"/>
    <xf numFmtId="0" fontId="16" fillId="2" borderId="24" xfId="0" applyFont="1" applyFill="1" applyBorder="1" applyProtection="1"/>
    <xf numFmtId="49" fontId="6" fillId="0" borderId="38" xfId="0" applyNumberFormat="1" applyFont="1" applyFill="1" applyBorder="1" applyAlignment="1" applyProtection="1">
      <alignment horizontal="center"/>
      <protection locked="0"/>
    </xf>
    <xf numFmtId="49" fontId="6" fillId="0" borderId="38" xfId="0" applyNumberFormat="1" applyFont="1" applyBorder="1" applyAlignment="1" applyProtection="1">
      <alignment horizontal="center"/>
      <protection locked="0"/>
    </xf>
    <xf numFmtId="0" fontId="1" fillId="3" borderId="7" xfId="0" applyFont="1" applyFill="1" applyBorder="1" applyProtection="1"/>
    <xf numFmtId="0" fontId="2" fillId="3" borderId="18" xfId="0" applyFont="1" applyFill="1" applyBorder="1" applyProtection="1"/>
    <xf numFmtId="0" fontId="2" fillId="3" borderId="18" xfId="0" applyFont="1" applyFill="1" applyBorder="1" applyAlignment="1" applyProtection="1">
      <alignment horizontal="center"/>
    </xf>
    <xf numFmtId="0" fontId="2" fillId="3" borderId="26" xfId="0" applyFont="1" applyFill="1" applyBorder="1" applyAlignment="1" applyProtection="1">
      <alignment horizontal="center"/>
    </xf>
    <xf numFmtId="39" fontId="12" fillId="3" borderId="36" xfId="0" applyNumberFormat="1" applyFont="1" applyFill="1" applyBorder="1" applyProtection="1"/>
    <xf numFmtId="0" fontId="1" fillId="3" borderId="0" xfId="0" applyFont="1" applyFill="1" applyBorder="1" applyAlignment="1" applyProtection="1">
      <alignment horizontal="center"/>
    </xf>
    <xf numFmtId="0" fontId="1" fillId="3" borderId="18" xfId="0" applyFont="1" applyFill="1" applyBorder="1" applyAlignment="1" applyProtection="1">
      <alignment horizontal="center"/>
    </xf>
    <xf numFmtId="0" fontId="1" fillId="3" borderId="18" xfId="0" applyFont="1" applyFill="1" applyBorder="1" applyAlignment="1" applyProtection="1">
      <alignment horizontal="centerContinuous"/>
    </xf>
    <xf numFmtId="0" fontId="1" fillId="3" borderId="0" xfId="0" applyFont="1" applyFill="1" applyBorder="1" applyAlignment="1" applyProtection="1">
      <alignment horizontal="centerContinuous"/>
    </xf>
    <xf numFmtId="0" fontId="1" fillId="3" borderId="8" xfId="0" applyFont="1" applyFill="1" applyBorder="1" applyAlignment="1" applyProtection="1">
      <alignment horizontal="center"/>
    </xf>
    <xf numFmtId="0" fontId="1" fillId="3" borderId="20" xfId="0" applyFont="1" applyFill="1" applyBorder="1" applyAlignment="1" applyProtection="1">
      <alignment horizontal="centerContinuous"/>
    </xf>
    <xf numFmtId="0" fontId="1" fillId="3" borderId="38" xfId="0" applyFont="1" applyFill="1" applyBorder="1" applyAlignment="1" applyProtection="1">
      <alignment horizontal="centerContinuous"/>
    </xf>
    <xf numFmtId="0" fontId="1" fillId="3" borderId="38" xfId="0" applyFont="1" applyFill="1" applyBorder="1" applyAlignment="1" applyProtection="1">
      <alignment horizontal="center"/>
    </xf>
    <xf numFmtId="0" fontId="1" fillId="3" borderId="20" xfId="0" applyFont="1" applyFill="1" applyBorder="1" applyProtection="1"/>
    <xf numFmtId="0" fontId="1" fillId="3" borderId="42" xfId="0" applyFont="1" applyFill="1" applyBorder="1" applyProtection="1"/>
    <xf numFmtId="49" fontId="6" fillId="0" borderId="15" xfId="0" applyNumberFormat="1" applyFont="1" applyFill="1" applyBorder="1" applyAlignment="1" applyProtection="1">
      <protection locked="0"/>
    </xf>
    <xf numFmtId="49" fontId="6" fillId="0" borderId="17" xfId="0" applyNumberFormat="1" applyFont="1" applyFill="1" applyBorder="1" applyAlignment="1" applyProtection="1">
      <protection locked="0"/>
    </xf>
    <xf numFmtId="166" fontId="12" fillId="0" borderId="36" xfId="0" applyNumberFormat="1" applyFont="1" applyBorder="1" applyProtection="1"/>
    <xf numFmtId="0" fontId="10" fillId="0" borderId="1" xfId="0" applyFont="1" applyBorder="1" applyProtection="1"/>
    <xf numFmtId="165" fontId="12" fillId="7" borderId="58" xfId="0" applyNumberFormat="1" applyFont="1" applyFill="1" applyBorder="1" applyAlignment="1" applyProtection="1">
      <alignment horizontal="center"/>
      <protection locked="0"/>
    </xf>
    <xf numFmtId="0" fontId="12" fillId="7" borderId="49" xfId="0" applyFont="1" applyFill="1" applyBorder="1" applyProtection="1">
      <protection locked="0"/>
    </xf>
    <xf numFmtId="0" fontId="2" fillId="12" borderId="18" xfId="0" applyFont="1" applyFill="1" applyBorder="1" applyAlignment="1" applyProtection="1">
      <alignment horizontal="center"/>
    </xf>
    <xf numFmtId="0" fontId="1" fillId="12" borderId="18" xfId="0" applyFont="1" applyFill="1" applyBorder="1" applyAlignment="1" applyProtection="1">
      <alignment horizontal="centerContinuous"/>
    </xf>
    <xf numFmtId="0" fontId="1" fillId="12" borderId="0" xfId="0" applyFont="1" applyFill="1" applyBorder="1" applyAlignment="1" applyProtection="1">
      <alignment horizontal="center"/>
    </xf>
    <xf numFmtId="0" fontId="1" fillId="12" borderId="18" xfId="0" applyFont="1" applyFill="1" applyBorder="1" applyAlignment="1" applyProtection="1">
      <alignment horizontal="center"/>
    </xf>
    <xf numFmtId="0" fontId="1" fillId="12" borderId="0" xfId="0" applyFont="1" applyFill="1" applyBorder="1" applyAlignment="1" applyProtection="1">
      <alignment horizontal="centerContinuous"/>
    </xf>
    <xf numFmtId="0" fontId="8" fillId="12" borderId="38" xfId="0" applyFont="1" applyFill="1" applyBorder="1" applyAlignment="1" applyProtection="1">
      <alignment horizontal="center"/>
    </xf>
    <xf numFmtId="0" fontId="1" fillId="12" borderId="38" xfId="0" applyFont="1" applyFill="1" applyBorder="1" applyAlignment="1" applyProtection="1">
      <alignment horizontal="center"/>
    </xf>
    <xf numFmtId="0" fontId="1" fillId="12" borderId="20" xfId="0" applyFont="1" applyFill="1" applyBorder="1" applyAlignment="1" applyProtection="1">
      <alignment horizontal="centerContinuous"/>
    </xf>
    <xf numFmtId="0" fontId="1" fillId="12" borderId="38" xfId="0" applyFont="1" applyFill="1" applyBorder="1" applyAlignment="1" applyProtection="1">
      <alignment horizontal="centerContinuous"/>
    </xf>
    <xf numFmtId="0" fontId="2" fillId="19" borderId="21" xfId="0" applyFont="1" applyFill="1" applyBorder="1" applyAlignment="1" applyProtection="1">
      <alignment horizontal="center"/>
    </xf>
    <xf numFmtId="0" fontId="2" fillId="19" borderId="14" xfId="0" applyFont="1" applyFill="1" applyBorder="1" applyAlignment="1" applyProtection="1">
      <alignment horizontal="center"/>
    </xf>
    <xf numFmtId="0" fontId="2" fillId="19" borderId="24" xfId="0" applyFont="1" applyFill="1" applyBorder="1" applyAlignment="1" applyProtection="1">
      <alignment horizontal="center"/>
    </xf>
    <xf numFmtId="0" fontId="1" fillId="8" borderId="7" xfId="0" applyFont="1" applyFill="1" applyBorder="1" applyProtection="1"/>
    <xf numFmtId="0" fontId="1" fillId="9" borderId="5" xfId="0" applyFont="1" applyFill="1" applyBorder="1" applyAlignment="1" applyProtection="1">
      <alignment horizontal="centerContinuous"/>
    </xf>
    <xf numFmtId="0" fontId="1" fillId="9" borderId="40" xfId="0" applyFont="1" applyFill="1" applyBorder="1" applyAlignment="1" applyProtection="1">
      <alignment horizontal="centerContinuous"/>
    </xf>
    <xf numFmtId="0" fontId="1" fillId="9" borderId="44" xfId="0" applyFont="1" applyFill="1" applyBorder="1" applyAlignment="1" applyProtection="1">
      <alignment horizontal="centerContinuous"/>
    </xf>
    <xf numFmtId="164" fontId="10" fillId="17" borderId="34" xfId="0" applyNumberFormat="1" applyFont="1" applyFill="1" applyBorder="1" applyAlignment="1" applyProtection="1">
      <alignment horizontal="center"/>
    </xf>
    <xf numFmtId="0" fontId="2" fillId="17" borderId="27" xfId="0" applyFont="1" applyFill="1" applyBorder="1" applyAlignment="1" applyProtection="1">
      <alignment horizontal="center"/>
    </xf>
    <xf numFmtId="0" fontId="2" fillId="17" borderId="28" xfId="0" applyFont="1" applyFill="1" applyBorder="1" applyAlignment="1" applyProtection="1">
      <alignment horizontal="center"/>
    </xf>
    <xf numFmtId="0" fontId="2" fillId="12" borderId="0" xfId="0" applyFont="1" applyFill="1" applyBorder="1" applyAlignment="1" applyProtection="1">
      <alignment horizontal="center"/>
    </xf>
    <xf numFmtId="0" fontId="1" fillId="12" borderId="0" xfId="0" applyFont="1" applyFill="1" applyAlignment="1" applyProtection="1">
      <alignment horizontal="centerContinuous"/>
    </xf>
    <xf numFmtId="0" fontId="1" fillId="12" borderId="20" xfId="0" applyFont="1" applyFill="1" applyBorder="1" applyAlignment="1" applyProtection="1">
      <alignment horizontal="center"/>
    </xf>
    <xf numFmtId="0" fontId="1" fillId="12" borderId="20" xfId="0" applyFont="1" applyFill="1" applyBorder="1" applyProtection="1"/>
    <xf numFmtId="0" fontId="1" fillId="12" borderId="38" xfId="0" applyFont="1" applyFill="1" applyBorder="1" applyProtection="1"/>
    <xf numFmtId="0" fontId="2" fillId="11" borderId="56" xfId="0" applyFont="1" applyFill="1" applyBorder="1"/>
    <xf numFmtId="0" fontId="2" fillId="13" borderId="0" xfId="0" applyFont="1" applyFill="1"/>
    <xf numFmtId="0" fontId="9" fillId="13" borderId="0" xfId="0" applyFont="1" applyFill="1"/>
    <xf numFmtId="0" fontId="12" fillId="20" borderId="43" xfId="0" applyFont="1" applyFill="1" applyBorder="1" applyProtection="1">
      <protection locked="0"/>
    </xf>
    <xf numFmtId="0" fontId="12" fillId="13" borderId="0" xfId="0" applyFont="1" applyFill="1"/>
    <xf numFmtId="0" fontId="2" fillId="0" borderId="0" xfId="0" applyFont="1" applyFill="1"/>
    <xf numFmtId="0" fontId="12" fillId="0" borderId="0" xfId="0" applyFont="1" applyFill="1"/>
    <xf numFmtId="0" fontId="19" fillId="0" borderId="0" xfId="0" applyFont="1" applyFill="1"/>
    <xf numFmtId="0" fontId="0" fillId="0" borderId="0" xfId="0" applyFill="1"/>
    <xf numFmtId="0" fontId="20" fillId="0" borderId="0" xfId="0" applyFont="1"/>
    <xf numFmtId="49" fontId="15" fillId="21" borderId="38" xfId="0" applyNumberFormat="1" applyFont="1" applyFill="1" applyBorder="1" applyAlignment="1" applyProtection="1">
      <alignment horizontal="center"/>
      <protection locked="0"/>
    </xf>
    <xf numFmtId="49" fontId="6" fillId="21" borderId="38" xfId="0" applyNumberFormat="1" applyFont="1" applyFill="1" applyBorder="1" applyAlignment="1" applyProtection="1">
      <alignment horizontal="center"/>
      <protection locked="0"/>
    </xf>
    <xf numFmtId="0" fontId="6" fillId="21" borderId="38" xfId="0" applyFont="1" applyFill="1" applyBorder="1" applyAlignment="1" applyProtection="1">
      <alignment horizontal="center"/>
      <protection locked="0"/>
    </xf>
    <xf numFmtId="0" fontId="6" fillId="21" borderId="15" xfId="0" applyFont="1" applyFill="1" applyBorder="1" applyAlignment="1" applyProtection="1">
      <alignment horizontal="center"/>
      <protection locked="0"/>
    </xf>
    <xf numFmtId="0" fontId="6" fillId="21" borderId="17" xfId="0" applyFont="1" applyFill="1" applyBorder="1" applyAlignment="1" applyProtection="1">
      <alignment horizontal="center"/>
      <protection locked="0"/>
    </xf>
    <xf numFmtId="0" fontId="6" fillId="21" borderId="47" xfId="0" applyFont="1" applyFill="1" applyBorder="1" applyAlignment="1" applyProtection="1">
      <alignment horizontal="center"/>
      <protection locked="0"/>
    </xf>
    <xf numFmtId="7" fontId="12" fillId="20" borderId="44" xfId="0" applyNumberFormat="1" applyFont="1" applyFill="1" applyBorder="1" applyProtection="1"/>
    <xf numFmtId="4" fontId="12" fillId="25" borderId="16" xfId="0" applyNumberFormat="1" applyFont="1" applyFill="1" applyBorder="1" applyAlignment="1" applyProtection="1">
      <alignment horizontal="centerContinuous"/>
    </xf>
    <xf numFmtId="0" fontId="1" fillId="3" borderId="8" xfId="0" applyFont="1" applyFill="1" applyBorder="1" applyAlignment="1" applyProtection="1">
      <alignment horizontal="center"/>
    </xf>
    <xf numFmtId="164" fontId="1" fillId="9" borderId="43" xfId="0" applyNumberFormat="1" applyFont="1" applyFill="1" applyBorder="1" applyAlignment="1" applyProtection="1">
      <alignment horizontal="centerContinuous"/>
    </xf>
    <xf numFmtId="0" fontId="12" fillId="2" borderId="39" xfId="0" applyFont="1" applyFill="1" applyBorder="1" applyProtection="1"/>
    <xf numFmtId="164" fontId="2" fillId="17" borderId="34" xfId="0" applyNumberFormat="1" applyFont="1" applyFill="1" applyBorder="1" applyAlignment="1" applyProtection="1">
      <alignment horizontal="center"/>
    </xf>
    <xf numFmtId="0" fontId="12" fillId="2" borderId="24" xfId="0" applyFont="1" applyFill="1" applyBorder="1" applyProtection="1"/>
    <xf numFmtId="0" fontId="2" fillId="0" borderId="10" xfId="0" applyFont="1" applyBorder="1" applyAlignment="1" applyProtection="1">
      <alignment horizontal="centerContinuous"/>
    </xf>
    <xf numFmtId="0" fontId="2" fillId="0" borderId="6" xfId="0" applyFont="1" applyBorder="1" applyProtection="1"/>
    <xf numFmtId="165" fontId="12" fillId="0" borderId="35" xfId="0" applyNumberFormat="1" applyFont="1" applyBorder="1" applyAlignment="1" applyProtection="1">
      <alignment horizontal="center"/>
    </xf>
    <xf numFmtId="0" fontId="12" fillId="23" borderId="36" xfId="0" applyFont="1" applyFill="1" applyBorder="1" applyAlignment="1" applyProtection="1">
      <alignment horizontal="left"/>
    </xf>
    <xf numFmtId="18" fontId="12" fillId="23" borderId="36" xfId="0" applyNumberFormat="1" applyFont="1" applyFill="1" applyBorder="1" applyAlignment="1" applyProtection="1">
      <alignment horizontal="center"/>
    </xf>
    <xf numFmtId="4" fontId="12" fillId="24" borderId="36" xfId="0" applyNumberFormat="1" applyFont="1" applyFill="1" applyBorder="1" applyProtection="1"/>
    <xf numFmtId="39" fontId="12" fillId="24" borderId="36" xfId="0" applyNumberFormat="1" applyFont="1" applyFill="1" applyBorder="1" applyProtection="1"/>
    <xf numFmtId="4" fontId="12" fillId="26" borderId="36" xfId="0" applyNumberFormat="1" applyFont="1" applyFill="1" applyBorder="1" applyProtection="1"/>
    <xf numFmtId="39" fontId="12" fillId="22" borderId="36" xfId="0" applyNumberFormat="1" applyFont="1" applyFill="1" applyBorder="1" applyProtection="1"/>
    <xf numFmtId="0" fontId="12" fillId="23" borderId="36" xfId="0" applyNumberFormat="1" applyFont="1" applyFill="1" applyBorder="1" applyAlignment="1" applyProtection="1">
      <alignment horizontal="center"/>
    </xf>
    <xf numFmtId="165" fontId="12" fillId="22" borderId="35" xfId="0" applyNumberFormat="1" applyFont="1" applyFill="1" applyBorder="1" applyAlignment="1" applyProtection="1">
      <alignment horizontal="center"/>
    </xf>
    <xf numFmtId="0" fontId="12" fillId="22" borderId="36" xfId="0" applyFont="1" applyFill="1" applyBorder="1" applyProtection="1"/>
    <xf numFmtId="7" fontId="12" fillId="22" borderId="37" xfId="0" applyNumberFormat="1" applyFont="1" applyFill="1" applyBorder="1" applyProtection="1"/>
    <xf numFmtId="7" fontId="12" fillId="22" borderId="37" xfId="0" applyNumberFormat="1" applyFont="1" applyFill="1" applyBorder="1" applyAlignment="1" applyProtection="1">
      <alignment horizontal="right"/>
    </xf>
    <xf numFmtId="49" fontId="15" fillId="21" borderId="38" xfId="0" applyNumberFormat="1" applyFont="1" applyFill="1" applyBorder="1" applyAlignment="1" applyProtection="1">
      <alignment horizontal="center"/>
    </xf>
    <xf numFmtId="49" fontId="6" fillId="0" borderId="38" xfId="0" applyNumberFormat="1" applyFont="1" applyFill="1" applyBorder="1" applyAlignment="1" applyProtection="1">
      <alignment horizontal="center"/>
    </xf>
    <xf numFmtId="49" fontId="6" fillId="0" borderId="38" xfId="0" applyNumberFormat="1" applyFont="1" applyBorder="1" applyAlignment="1" applyProtection="1">
      <alignment horizontal="center"/>
    </xf>
    <xf numFmtId="49" fontId="6" fillId="21" borderId="38" xfId="0" applyNumberFormat="1" applyFont="1" applyFill="1" applyBorder="1" applyAlignment="1" applyProtection="1">
      <alignment horizontal="center"/>
    </xf>
    <xf numFmtId="0" fontId="6" fillId="21" borderId="38" xfId="0" applyFont="1" applyFill="1" applyBorder="1" applyAlignment="1" applyProtection="1">
      <alignment horizontal="center"/>
    </xf>
    <xf numFmtId="0" fontId="6" fillId="21" borderId="15" xfId="0" applyFont="1" applyFill="1" applyBorder="1" applyAlignment="1" applyProtection="1">
      <alignment horizontal="center"/>
    </xf>
    <xf numFmtId="0" fontId="6" fillId="21" borderId="17" xfId="0" applyFont="1" applyFill="1" applyBorder="1" applyAlignment="1" applyProtection="1">
      <alignment horizontal="center"/>
    </xf>
    <xf numFmtId="0" fontId="12" fillId="22" borderId="21" xfId="0" applyFont="1" applyFill="1" applyBorder="1" applyProtection="1"/>
    <xf numFmtId="7" fontId="12" fillId="22" borderId="57" xfId="0" applyNumberFormat="1" applyFont="1" applyFill="1" applyBorder="1" applyProtection="1"/>
    <xf numFmtId="0" fontId="6" fillId="21" borderId="47" xfId="0" applyFont="1" applyFill="1" applyBorder="1" applyAlignment="1" applyProtection="1">
      <alignment horizontal="center"/>
    </xf>
    <xf numFmtId="165" fontId="12" fillId="7" borderId="58" xfId="0" applyNumberFormat="1" applyFont="1" applyFill="1" applyBorder="1" applyAlignment="1" applyProtection="1">
      <alignment horizontal="center"/>
    </xf>
    <xf numFmtId="0" fontId="12" fillId="7" borderId="49" xfId="0" applyFont="1" applyFill="1" applyBorder="1" applyProtection="1"/>
    <xf numFmtId="0" fontId="12" fillId="20" borderId="43" xfId="0" applyFont="1" applyFill="1" applyBorder="1" applyProtection="1"/>
    <xf numFmtId="0" fontId="2" fillId="0" borderId="32" xfId="0" applyFont="1" applyBorder="1" applyProtection="1"/>
    <xf numFmtId="49" fontId="6" fillId="0" borderId="15" xfId="0" applyNumberFormat="1" applyFont="1" applyFill="1" applyBorder="1" applyAlignment="1" applyProtection="1"/>
    <xf numFmtId="49" fontId="6" fillId="0" borderId="17" xfId="0" applyNumberFormat="1" applyFont="1" applyFill="1" applyBorder="1" applyAlignment="1" applyProtection="1"/>
    <xf numFmtId="0" fontId="2" fillId="0" borderId="33" xfId="0" applyFont="1" applyBorder="1" applyProtection="1"/>
    <xf numFmtId="0" fontId="2" fillId="0" borderId="26" xfId="0" applyFont="1" applyBorder="1" applyProtection="1"/>
    <xf numFmtId="0" fontId="20" fillId="0" borderId="0" xfId="0" applyFont="1" applyProtection="1"/>
    <xf numFmtId="0" fontId="12" fillId="31" borderId="36" xfId="0" applyFont="1" applyFill="1" applyBorder="1" applyAlignment="1" applyProtection="1">
      <alignment horizontal="left"/>
      <protection locked="0"/>
    </xf>
    <xf numFmtId="18" fontId="12" fillId="31" borderId="36" xfId="0" applyNumberFormat="1" applyFont="1" applyFill="1" applyBorder="1" applyAlignment="1" applyProtection="1">
      <alignment horizontal="center"/>
      <protection locked="0"/>
    </xf>
    <xf numFmtId="0" fontId="12" fillId="31" borderId="36" xfId="0" applyNumberFormat="1" applyFont="1" applyFill="1" applyBorder="1" applyAlignment="1" applyProtection="1">
      <alignment horizontal="center"/>
      <protection locked="0"/>
    </xf>
    <xf numFmtId="4" fontId="12" fillId="32" borderId="36" xfId="0" applyNumberFormat="1" applyFont="1" applyFill="1" applyBorder="1" applyProtection="1">
      <protection locked="0"/>
    </xf>
    <xf numFmtId="39" fontId="12" fillId="32" borderId="36" xfId="0" applyNumberFormat="1" applyFont="1" applyFill="1" applyBorder="1" applyProtection="1">
      <protection locked="0"/>
    </xf>
    <xf numFmtId="4" fontId="12" fillId="24" borderId="16" xfId="0" applyNumberFormat="1" applyFont="1" applyFill="1" applyBorder="1" applyAlignment="1" applyProtection="1">
      <alignment horizontal="centerContinuous"/>
    </xf>
    <xf numFmtId="4" fontId="12" fillId="33" borderId="36" xfId="0" applyNumberFormat="1" applyFont="1" applyFill="1" applyBorder="1" applyProtection="1">
      <protection locked="0"/>
    </xf>
    <xf numFmtId="39" fontId="12" fillId="34" borderId="36" xfId="0" applyNumberFormat="1" applyFont="1" applyFill="1" applyBorder="1" applyProtection="1">
      <protection locked="0"/>
    </xf>
    <xf numFmtId="165" fontId="12" fillId="34" borderId="35" xfId="0" applyNumberFormat="1" applyFont="1" applyFill="1" applyBorder="1" applyAlignment="1" applyProtection="1">
      <alignment horizontal="center"/>
      <protection locked="0"/>
    </xf>
    <xf numFmtId="0" fontId="12" fillId="34" borderId="36" xfId="0" applyFont="1" applyFill="1" applyBorder="1" applyProtection="1">
      <protection locked="0"/>
    </xf>
    <xf numFmtId="7" fontId="12" fillId="34" borderId="37" xfId="0" applyNumberFormat="1" applyFont="1" applyFill="1" applyBorder="1" applyProtection="1">
      <protection locked="0"/>
    </xf>
    <xf numFmtId="7" fontId="12" fillId="34" borderId="37" xfId="0" applyNumberFormat="1" applyFont="1" applyFill="1" applyBorder="1" applyAlignment="1" applyProtection="1">
      <alignment horizontal="right"/>
      <protection locked="0"/>
    </xf>
    <xf numFmtId="0" fontId="12" fillId="34" borderId="21" xfId="0" applyFont="1" applyFill="1" applyBorder="1" applyProtection="1">
      <protection locked="0"/>
    </xf>
    <xf numFmtId="7" fontId="12" fillId="34" borderId="57" xfId="0" applyNumberFormat="1" applyFont="1" applyFill="1" applyBorder="1" applyProtection="1">
      <protection locked="0"/>
    </xf>
    <xf numFmtId="4" fontId="12" fillId="38" borderId="41" xfId="0" applyNumberFormat="1" applyFont="1" applyFill="1" applyBorder="1" applyAlignment="1" applyProtection="1">
      <alignment horizontal="centerContinuous"/>
    </xf>
    <xf numFmtId="165" fontId="12" fillId="35" borderId="58" xfId="0" applyNumberFormat="1" applyFont="1" applyFill="1" applyBorder="1" applyAlignment="1" applyProtection="1">
      <alignment horizontal="center"/>
      <protection locked="0"/>
    </xf>
    <xf numFmtId="0" fontId="12" fillId="36" borderId="41" xfId="0" applyFont="1" applyFill="1" applyBorder="1" applyAlignment="1" applyProtection="1">
      <alignment horizontal="left"/>
      <protection locked="0"/>
    </xf>
    <xf numFmtId="0" fontId="12" fillId="36" borderId="41" xfId="0" applyNumberFormat="1" applyFont="1" applyFill="1" applyBorder="1" applyAlignment="1" applyProtection="1">
      <alignment horizontal="center"/>
      <protection locked="0"/>
    </xf>
    <xf numFmtId="4" fontId="12" fillId="37" borderId="41" xfId="0" applyNumberFormat="1" applyFont="1" applyFill="1" applyBorder="1" applyProtection="1">
      <protection locked="0"/>
    </xf>
    <xf numFmtId="39" fontId="12" fillId="37" borderId="41" xfId="0" applyNumberFormat="1" applyFont="1" applyFill="1" applyBorder="1" applyProtection="1">
      <protection locked="0"/>
    </xf>
    <xf numFmtId="4" fontId="12" fillId="39" borderId="41" xfId="0" applyNumberFormat="1" applyFont="1" applyFill="1" applyBorder="1" applyProtection="1">
      <protection locked="0"/>
    </xf>
    <xf numFmtId="4" fontId="12" fillId="33" borderId="21" xfId="0" applyNumberFormat="1" applyFont="1" applyFill="1" applyBorder="1" applyProtection="1">
      <protection locked="0"/>
    </xf>
    <xf numFmtId="166" fontId="12" fillId="0" borderId="21" xfId="0" applyNumberFormat="1" applyFont="1" applyBorder="1" applyProtection="1"/>
    <xf numFmtId="39" fontId="12" fillId="34" borderId="21" xfId="0" applyNumberFormat="1" applyFont="1" applyFill="1" applyBorder="1" applyProtection="1">
      <protection locked="0"/>
    </xf>
    <xf numFmtId="39" fontId="12" fillId="3" borderId="21" xfId="0" applyNumberFormat="1" applyFont="1" applyFill="1" applyBorder="1" applyProtection="1"/>
    <xf numFmtId="39" fontId="12" fillId="3" borderId="61" xfId="0" applyNumberFormat="1" applyFont="1" applyFill="1" applyBorder="1" applyProtection="1"/>
    <xf numFmtId="49" fontId="15" fillId="41" borderId="16" xfId="0" applyNumberFormat="1" applyFont="1" applyFill="1" applyBorder="1" applyAlignment="1" applyProtection="1">
      <alignment horizontal="center"/>
      <protection locked="0"/>
    </xf>
    <xf numFmtId="49" fontId="6" fillId="35" borderId="16" xfId="0" applyNumberFormat="1" applyFont="1" applyFill="1" applyBorder="1" applyAlignment="1" applyProtection="1">
      <alignment horizontal="center"/>
      <protection locked="0"/>
    </xf>
    <xf numFmtId="49" fontId="6" fillId="35" borderId="16" xfId="0" applyNumberFormat="1" applyFont="1" applyFill="1" applyBorder="1" applyAlignment="1" applyProtection="1">
      <protection locked="0"/>
    </xf>
    <xf numFmtId="49" fontId="6" fillId="41" borderId="16" xfId="0" applyNumberFormat="1" applyFont="1" applyFill="1" applyBorder="1" applyAlignment="1" applyProtection="1">
      <alignment horizontal="center"/>
      <protection locked="0"/>
    </xf>
    <xf numFmtId="0" fontId="6" fillId="41" borderId="16" xfId="0" applyFont="1" applyFill="1" applyBorder="1" applyAlignment="1" applyProtection="1">
      <alignment horizontal="center"/>
      <protection locked="0"/>
    </xf>
    <xf numFmtId="0" fontId="6" fillId="21" borderId="20" xfId="0" applyFont="1" applyFill="1" applyBorder="1" applyAlignment="1" applyProtection="1">
      <alignment horizontal="center"/>
      <protection locked="0"/>
    </xf>
    <xf numFmtId="0" fontId="6" fillId="21" borderId="18" xfId="0" applyFont="1" applyFill="1" applyBorder="1" applyAlignment="1" applyProtection="1">
      <alignment horizontal="center"/>
      <protection locked="0"/>
    </xf>
    <xf numFmtId="0" fontId="2" fillId="0" borderId="18" xfId="0" applyFont="1" applyBorder="1" applyProtection="1"/>
    <xf numFmtId="39" fontId="12" fillId="3" borderId="61" xfId="0" applyNumberFormat="1" applyFont="1" applyFill="1" applyBorder="1" applyProtection="1">
      <protection locked="0"/>
    </xf>
    <xf numFmtId="167" fontId="12" fillId="31" borderId="36" xfId="0" applyNumberFormat="1" applyFont="1" applyFill="1" applyBorder="1" applyAlignment="1" applyProtection="1">
      <alignment horizontal="center"/>
      <protection locked="0"/>
    </xf>
    <xf numFmtId="0" fontId="2" fillId="19" borderId="24" xfId="0" applyFont="1" applyFill="1" applyBorder="1" applyAlignment="1" applyProtection="1">
      <alignment horizontal="center"/>
    </xf>
    <xf numFmtId="0" fontId="13" fillId="13" borderId="0" xfId="1" applyFill="1" applyAlignment="1" applyProtection="1">
      <alignment horizontal="left"/>
      <protection locked="0"/>
    </xf>
    <xf numFmtId="0" fontId="0" fillId="13" borderId="0" xfId="0" applyFill="1"/>
    <xf numFmtId="0" fontId="9" fillId="0" borderId="0" xfId="0" applyFont="1" applyFill="1"/>
    <xf numFmtId="0" fontId="26" fillId="13" borderId="0" xfId="0" applyFont="1" applyFill="1"/>
    <xf numFmtId="0" fontId="24" fillId="0" borderId="43" xfId="0" applyFont="1" applyFill="1" applyBorder="1" applyAlignment="1" applyProtection="1">
      <alignment horizontal="right"/>
    </xf>
    <xf numFmtId="0" fontId="24" fillId="0" borderId="40" xfId="0" applyFont="1" applyFill="1" applyBorder="1" applyAlignment="1" applyProtection="1">
      <alignment horizontal="right"/>
    </xf>
    <xf numFmtId="0" fontId="24" fillId="0" borderId="60" xfId="0" applyFont="1" applyFill="1" applyBorder="1" applyAlignment="1" applyProtection="1">
      <alignment horizontal="right"/>
    </xf>
    <xf numFmtId="0" fontId="7" fillId="12" borderId="39" xfId="0" applyFont="1" applyFill="1" applyBorder="1" applyAlignment="1" applyProtection="1">
      <alignment horizontal="center" vertical="center"/>
    </xf>
    <xf numFmtId="0" fontId="7" fillId="12" borderId="14" xfId="0" applyFont="1" applyFill="1" applyBorder="1" applyAlignment="1" applyProtection="1">
      <alignment horizontal="center" vertical="center"/>
    </xf>
    <xf numFmtId="0" fontId="7" fillId="12" borderId="19" xfId="0" applyFont="1" applyFill="1" applyBorder="1" applyAlignment="1" applyProtection="1">
      <alignment horizontal="center" vertical="center"/>
    </xf>
    <xf numFmtId="0" fontId="2" fillId="28" borderId="22" xfId="0" applyFont="1" applyFill="1" applyBorder="1" applyAlignment="1" applyProtection="1">
      <alignment horizontal="center"/>
    </xf>
    <xf numFmtId="0" fontId="2" fillId="28" borderId="18" xfId="0" applyFont="1" applyFill="1" applyBorder="1" applyAlignment="1" applyProtection="1">
      <alignment horizontal="center"/>
    </xf>
    <xf numFmtId="0" fontId="2" fillId="0" borderId="45" xfId="0" applyFont="1" applyBorder="1" applyAlignment="1" applyProtection="1">
      <alignment horizontal="center"/>
    </xf>
    <xf numFmtId="0" fontId="2" fillId="0" borderId="11" xfId="0" applyFont="1" applyBorder="1" applyAlignment="1" applyProtection="1">
      <alignment horizontal="center"/>
    </xf>
    <xf numFmtId="164" fontId="7" fillId="9" borderId="43" xfId="0" applyNumberFormat="1" applyFont="1" applyFill="1" applyBorder="1" applyAlignment="1" applyProtection="1">
      <alignment horizontal="center"/>
    </xf>
    <xf numFmtId="164" fontId="7" fillId="9" borderId="40" xfId="0" applyNumberFormat="1" applyFont="1" applyFill="1" applyBorder="1" applyAlignment="1" applyProtection="1">
      <alignment horizontal="center"/>
    </xf>
    <xf numFmtId="164" fontId="7" fillId="9" borderId="44" xfId="0" applyNumberFormat="1" applyFont="1" applyFill="1" applyBorder="1" applyAlignment="1" applyProtection="1">
      <alignment horizontal="center"/>
    </xf>
    <xf numFmtId="0" fontId="2" fillId="14" borderId="51" xfId="0" applyFont="1" applyFill="1" applyBorder="1" applyAlignment="1" applyProtection="1">
      <alignment horizontal="center"/>
    </xf>
    <xf numFmtId="0" fontId="2" fillId="14" borderId="54" xfId="0" applyFont="1" applyFill="1" applyBorder="1" applyAlignment="1" applyProtection="1">
      <alignment horizontal="center"/>
    </xf>
    <xf numFmtId="0" fontId="2" fillId="14" borderId="55" xfId="0" applyFont="1" applyFill="1" applyBorder="1" applyAlignment="1" applyProtection="1">
      <alignment horizontal="center"/>
    </xf>
    <xf numFmtId="0" fontId="2" fillId="5" borderId="51" xfId="0" applyFont="1" applyFill="1" applyBorder="1" applyAlignment="1" applyProtection="1">
      <alignment horizontal="center"/>
    </xf>
    <xf numFmtId="0" fontId="2" fillId="5" borderId="54" xfId="0" applyFont="1" applyFill="1" applyBorder="1" applyAlignment="1" applyProtection="1">
      <alignment horizontal="center"/>
    </xf>
    <xf numFmtId="0" fontId="2" fillId="5" borderId="55" xfId="0" applyFont="1" applyFill="1" applyBorder="1" applyAlignment="1" applyProtection="1">
      <alignment horizontal="center"/>
    </xf>
    <xf numFmtId="0" fontId="2" fillId="5" borderId="39"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6" borderId="39"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6" borderId="24" xfId="0" applyFont="1" applyFill="1" applyBorder="1" applyAlignment="1" applyProtection="1">
      <alignment horizontal="center" vertical="center"/>
    </xf>
    <xf numFmtId="0" fontId="2" fillId="6" borderId="45"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5" borderId="21" xfId="0" applyFont="1" applyFill="1" applyBorder="1" applyAlignment="1" applyProtection="1">
      <alignment horizontal="center"/>
    </xf>
    <xf numFmtId="0" fontId="2" fillId="5" borderId="24" xfId="0" applyFont="1" applyFill="1" applyBorder="1" applyAlignment="1" applyProtection="1">
      <alignment horizontal="center"/>
    </xf>
    <xf numFmtId="4" fontId="12" fillId="26" borderId="15" xfId="0" applyNumberFormat="1" applyFont="1" applyFill="1" applyBorder="1" applyAlignment="1" applyProtection="1">
      <alignment horizontal="center"/>
    </xf>
    <xf numFmtId="4" fontId="12" fillId="26" borderId="17" xfId="0" applyNumberFormat="1" applyFont="1" applyFill="1" applyBorder="1" applyAlignment="1" applyProtection="1">
      <alignment horizontal="center"/>
    </xf>
    <xf numFmtId="4" fontId="12" fillId="26" borderId="45" xfId="0" applyNumberFormat="1" applyFont="1" applyFill="1" applyBorder="1" applyAlignment="1" applyProtection="1">
      <alignment horizontal="center"/>
    </xf>
    <xf numFmtId="4" fontId="12" fillId="26" borderId="10" xfId="0" applyNumberFormat="1" applyFont="1" applyFill="1" applyBorder="1" applyAlignment="1" applyProtection="1">
      <alignment horizontal="center"/>
    </xf>
    <xf numFmtId="4" fontId="12" fillId="24" borderId="15" xfId="0" applyNumberFormat="1" applyFont="1" applyFill="1" applyBorder="1" applyAlignment="1" applyProtection="1">
      <alignment horizontal="center"/>
    </xf>
    <xf numFmtId="4" fontId="12" fillId="24" borderId="17" xfId="0" applyNumberFormat="1" applyFont="1" applyFill="1" applyBorder="1" applyAlignment="1" applyProtection="1">
      <alignment horizontal="center"/>
    </xf>
    <xf numFmtId="0" fontId="2" fillId="11" borderId="46" xfId="0" applyFont="1" applyFill="1" applyBorder="1" applyAlignment="1" applyProtection="1">
      <alignment horizontal="center" vertical="center"/>
    </xf>
    <xf numFmtId="0" fontId="2" fillId="11" borderId="3" xfId="0" applyFont="1" applyFill="1" applyBorder="1" applyAlignment="1" applyProtection="1">
      <alignment horizontal="center" vertical="center"/>
    </xf>
    <xf numFmtId="0" fontId="2" fillId="11" borderId="22" xfId="0" applyFont="1" applyFill="1" applyBorder="1" applyAlignment="1" applyProtection="1">
      <alignment horizontal="center" vertical="center"/>
    </xf>
    <xf numFmtId="0" fontId="2" fillId="11" borderId="8" xfId="0" applyFont="1" applyFill="1" applyBorder="1" applyAlignment="1" applyProtection="1">
      <alignment horizontal="center" vertical="center"/>
    </xf>
    <xf numFmtId="0" fontId="2" fillId="11" borderId="25" xfId="0" applyFont="1" applyFill="1" applyBorder="1" applyAlignment="1" applyProtection="1">
      <alignment horizontal="center" vertical="center"/>
    </xf>
    <xf numFmtId="0" fontId="2" fillId="11" borderId="6" xfId="0" applyFont="1" applyFill="1" applyBorder="1" applyAlignment="1" applyProtection="1">
      <alignment horizontal="center" vertical="center"/>
    </xf>
    <xf numFmtId="0" fontId="2" fillId="11" borderId="1" xfId="0" applyFont="1" applyFill="1" applyBorder="1" applyAlignment="1" applyProtection="1">
      <alignment horizontal="left"/>
    </xf>
    <xf numFmtId="0" fontId="2" fillId="11" borderId="2" xfId="0" applyFont="1" applyFill="1" applyBorder="1" applyAlignment="1" applyProtection="1">
      <alignment horizontal="left"/>
    </xf>
    <xf numFmtId="0" fontId="2" fillId="11" borderId="3" xfId="0" applyFont="1" applyFill="1" applyBorder="1" applyAlignment="1" applyProtection="1">
      <alignment horizontal="left"/>
    </xf>
    <xf numFmtId="0" fontId="2" fillId="0" borderId="46" xfId="0" applyFont="1" applyBorder="1" applyAlignment="1" applyProtection="1">
      <alignment horizontal="left"/>
    </xf>
    <xf numFmtId="0" fontId="2" fillId="0" borderId="2" xfId="0" applyFont="1" applyBorder="1" applyAlignment="1" applyProtection="1">
      <alignment horizontal="left"/>
    </xf>
    <xf numFmtId="0" fontId="2" fillId="11" borderId="29" xfId="0" applyFont="1" applyFill="1" applyBorder="1" applyAlignment="1" applyProtection="1">
      <alignment horizontal="left"/>
    </xf>
    <xf numFmtId="0" fontId="2" fillId="11" borderId="0" xfId="0" applyFont="1" applyFill="1" applyBorder="1" applyAlignment="1" applyProtection="1">
      <alignment horizontal="left"/>
    </xf>
    <xf numFmtId="0" fontId="2" fillId="11" borderId="18" xfId="0" applyFont="1" applyFill="1" applyBorder="1" applyAlignment="1" applyProtection="1">
      <alignment horizontal="left"/>
    </xf>
    <xf numFmtId="0" fontId="22" fillId="11" borderId="29" xfId="0" applyFont="1" applyFill="1" applyBorder="1" applyAlignment="1" applyProtection="1">
      <alignment horizontal="center"/>
      <protection locked="0"/>
    </xf>
    <xf numFmtId="0" fontId="22" fillId="11" borderId="0" xfId="0" applyFont="1" applyFill="1" applyBorder="1" applyAlignment="1" applyProtection="1">
      <alignment horizontal="center"/>
      <protection locked="0"/>
    </xf>
    <xf numFmtId="0" fontId="22" fillId="11" borderId="18" xfId="0" applyFont="1" applyFill="1" applyBorder="1" applyAlignment="1" applyProtection="1">
      <alignment horizontal="center"/>
      <protection locked="0"/>
    </xf>
    <xf numFmtId="0" fontId="6" fillId="11" borderId="47" xfId="0" applyFont="1" applyFill="1" applyBorder="1" applyAlignment="1" applyProtection="1">
      <alignment horizontal="center"/>
    </xf>
    <xf numFmtId="0" fontId="6" fillId="11" borderId="20" xfId="0" applyFont="1" applyFill="1" applyBorder="1" applyAlignment="1" applyProtection="1">
      <alignment horizontal="center"/>
    </xf>
    <xf numFmtId="0" fontId="6" fillId="11" borderId="42" xfId="0" applyFont="1" applyFill="1" applyBorder="1" applyAlignment="1" applyProtection="1">
      <alignment horizontal="center"/>
    </xf>
    <xf numFmtId="16" fontId="6" fillId="11" borderId="31" xfId="0" applyNumberFormat="1" applyFont="1" applyFill="1" applyBorder="1" applyAlignment="1" applyProtection="1">
      <alignment horizontal="center"/>
      <protection locked="0"/>
    </xf>
    <xf numFmtId="0" fontId="6" fillId="11" borderId="20" xfId="0" applyFont="1" applyFill="1" applyBorder="1" applyAlignment="1" applyProtection="1">
      <alignment horizontal="center"/>
      <protection locked="0"/>
    </xf>
    <xf numFmtId="0" fontId="6" fillId="11" borderId="42" xfId="0" applyFont="1" applyFill="1" applyBorder="1" applyAlignment="1" applyProtection="1">
      <alignment horizontal="center"/>
      <protection locked="0"/>
    </xf>
    <xf numFmtId="0" fontId="6" fillId="11" borderId="25" xfId="0" applyFont="1" applyFill="1" applyBorder="1" applyAlignment="1" applyProtection="1">
      <alignment horizontal="center"/>
      <protection locked="0"/>
    </xf>
    <xf numFmtId="0" fontId="6" fillId="11" borderId="5" xfId="0" applyFont="1" applyFill="1" applyBorder="1" applyAlignment="1" applyProtection="1">
      <alignment horizontal="center"/>
      <protection locked="0"/>
    </xf>
    <xf numFmtId="0" fontId="6" fillId="11" borderId="6" xfId="0" applyFont="1" applyFill="1" applyBorder="1" applyAlignment="1" applyProtection="1">
      <alignment horizontal="center"/>
      <protection locked="0"/>
    </xf>
    <xf numFmtId="17" fontId="14" fillId="12" borderId="47" xfId="0" applyNumberFormat="1" applyFont="1" applyFill="1" applyBorder="1" applyAlignment="1" applyProtection="1">
      <alignment horizontal="center"/>
      <protection locked="0"/>
    </xf>
    <xf numFmtId="17" fontId="14" fillId="12" borderId="20" xfId="0" applyNumberFormat="1" applyFont="1" applyFill="1" applyBorder="1" applyAlignment="1" applyProtection="1">
      <alignment horizontal="center"/>
      <protection locked="0"/>
    </xf>
    <xf numFmtId="17" fontId="14" fillId="12" borderId="38" xfId="0" applyNumberFormat="1" applyFont="1" applyFill="1" applyBorder="1" applyAlignment="1" applyProtection="1">
      <alignment horizontal="center"/>
      <protection locked="0"/>
    </xf>
    <xf numFmtId="0" fontId="6" fillId="11" borderId="26" xfId="0" applyFont="1" applyFill="1" applyBorder="1" applyAlignment="1" applyProtection="1">
      <alignment horizontal="center"/>
      <protection locked="0"/>
    </xf>
    <xf numFmtId="0" fontId="2" fillId="11" borderId="45" xfId="0" applyFont="1" applyFill="1" applyBorder="1" applyAlignment="1" applyProtection="1">
      <alignment horizontal="left"/>
    </xf>
    <xf numFmtId="0" fontId="2" fillId="11" borderId="9" xfId="0" applyFont="1" applyFill="1" applyBorder="1" applyAlignment="1" applyProtection="1">
      <alignment horizontal="left"/>
    </xf>
    <xf numFmtId="0" fontId="2" fillId="11" borderId="11" xfId="0" applyFont="1" applyFill="1" applyBorder="1" applyAlignment="1" applyProtection="1">
      <alignment horizontal="left"/>
    </xf>
    <xf numFmtId="0" fontId="14" fillId="0" borderId="22"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5" xfId="0" applyFont="1" applyBorder="1" applyAlignment="1" applyProtection="1">
      <alignment horizontal="center" vertical="center"/>
    </xf>
    <xf numFmtId="0" fontId="2" fillId="11" borderId="7" xfId="0" applyFont="1" applyFill="1" applyBorder="1" applyAlignment="1" applyProtection="1">
      <alignment horizontal="left"/>
    </xf>
    <xf numFmtId="0" fontId="2" fillId="11" borderId="46" xfId="0" applyFont="1" applyFill="1" applyBorder="1" applyAlignment="1" applyProtection="1">
      <alignment horizontal="left"/>
    </xf>
    <xf numFmtId="0" fontId="2" fillId="11" borderId="10" xfId="0" applyFont="1" applyFill="1" applyBorder="1" applyAlignment="1" applyProtection="1">
      <alignment horizontal="left"/>
    </xf>
    <xf numFmtId="0" fontId="22" fillId="11" borderId="4" xfId="0" applyFont="1" applyFill="1" applyBorder="1" applyAlignment="1" applyProtection="1">
      <alignment horizontal="center"/>
      <protection locked="0"/>
    </xf>
    <xf numFmtId="0" fontId="22" fillId="11" borderId="5" xfId="0" applyFont="1" applyFill="1" applyBorder="1" applyAlignment="1" applyProtection="1">
      <alignment horizontal="center"/>
      <protection locked="0"/>
    </xf>
    <xf numFmtId="0" fontId="22" fillId="11" borderId="26" xfId="0" applyFont="1" applyFill="1" applyBorder="1" applyAlignment="1" applyProtection="1">
      <alignment horizontal="center"/>
      <protection locked="0"/>
    </xf>
    <xf numFmtId="0" fontId="25" fillId="11" borderId="4" xfId="0" applyFont="1" applyFill="1" applyBorder="1" applyAlignment="1" applyProtection="1">
      <alignment horizontal="left"/>
      <protection locked="0"/>
    </xf>
    <xf numFmtId="0" fontId="25" fillId="11" borderId="5" xfId="0" applyFont="1" applyFill="1" applyBorder="1" applyAlignment="1" applyProtection="1">
      <alignment horizontal="left"/>
      <protection locked="0"/>
    </xf>
    <xf numFmtId="0" fontId="25" fillId="11" borderId="6" xfId="0" applyFont="1" applyFill="1" applyBorder="1" applyAlignment="1" applyProtection="1">
      <alignment horizontal="left"/>
      <protection locked="0"/>
    </xf>
    <xf numFmtId="0" fontId="2" fillId="11" borderId="1" xfId="0" applyFont="1" applyFill="1" applyBorder="1" applyAlignment="1" applyProtection="1">
      <alignment horizontal="left"/>
      <protection locked="0"/>
    </xf>
    <xf numFmtId="0" fontId="2" fillId="11" borderId="2" xfId="0" applyFont="1" applyFill="1" applyBorder="1" applyAlignment="1" applyProtection="1">
      <alignment horizontal="left"/>
      <protection locked="0"/>
    </xf>
    <xf numFmtId="0" fontId="2" fillId="11" borderId="3" xfId="0" applyFont="1" applyFill="1" applyBorder="1" applyAlignment="1" applyProtection="1">
      <alignment horizontal="left"/>
      <protection locked="0"/>
    </xf>
    <xf numFmtId="0" fontId="2" fillId="0" borderId="1" xfId="0" applyFont="1" applyBorder="1" applyAlignment="1" applyProtection="1">
      <alignment horizontal="left"/>
    </xf>
    <xf numFmtId="0" fontId="10" fillId="14" borderId="21" xfId="0" applyFont="1" applyFill="1" applyBorder="1" applyAlignment="1" applyProtection="1">
      <alignment horizontal="center"/>
    </xf>
    <xf numFmtId="0" fontId="10" fillId="14" borderId="24" xfId="0" applyFont="1" applyFill="1" applyBorder="1" applyAlignment="1" applyProtection="1">
      <alignment horizontal="center"/>
    </xf>
    <xf numFmtId="0" fontId="10" fillId="14" borderId="45" xfId="0" applyFont="1" applyFill="1" applyBorder="1" applyAlignment="1" applyProtection="1">
      <alignment horizontal="center"/>
    </xf>
    <xf numFmtId="0" fontId="10" fillId="14" borderId="9" xfId="0" applyFont="1" applyFill="1" applyBorder="1" applyAlignment="1" applyProtection="1">
      <alignment horizontal="center"/>
    </xf>
    <xf numFmtId="0" fontId="10" fillId="14" borderId="10" xfId="0" applyFont="1" applyFill="1" applyBorder="1" applyAlignment="1" applyProtection="1">
      <alignment horizontal="center"/>
    </xf>
    <xf numFmtId="0" fontId="10" fillId="14" borderId="25" xfId="0" applyFont="1" applyFill="1" applyBorder="1" applyAlignment="1" applyProtection="1">
      <alignment horizontal="center"/>
    </xf>
    <xf numFmtId="0" fontId="10" fillId="14" borderId="5" xfId="0" applyFont="1" applyFill="1" applyBorder="1" applyAlignment="1" applyProtection="1">
      <alignment horizontal="center"/>
    </xf>
    <xf numFmtId="0" fontId="10" fillId="14" borderId="26" xfId="0" applyFont="1" applyFill="1" applyBorder="1" applyAlignment="1" applyProtection="1">
      <alignment horizontal="center"/>
    </xf>
    <xf numFmtId="0" fontId="2" fillId="14" borderId="39" xfId="0" applyFont="1" applyFill="1" applyBorder="1" applyAlignment="1" applyProtection="1">
      <alignment horizontal="center" wrapText="1"/>
    </xf>
    <xf numFmtId="0" fontId="2" fillId="14" borderId="14" xfId="0" applyFont="1" applyFill="1" applyBorder="1" applyAlignment="1" applyProtection="1">
      <alignment horizontal="center" wrapText="1"/>
    </xf>
    <xf numFmtId="0" fontId="2" fillId="14" borderId="24" xfId="0" applyFont="1" applyFill="1" applyBorder="1" applyAlignment="1" applyProtection="1">
      <alignment horizontal="center" wrapText="1"/>
    </xf>
    <xf numFmtId="0" fontId="9" fillId="10" borderId="59" xfId="0" applyFont="1" applyFill="1" applyBorder="1" applyAlignment="1" applyProtection="1">
      <alignment horizontal="center"/>
    </xf>
    <xf numFmtId="0" fontId="9" fillId="10" borderId="40" xfId="0" applyFont="1" applyFill="1" applyBorder="1" applyAlignment="1" applyProtection="1">
      <alignment horizontal="center"/>
    </xf>
    <xf numFmtId="0" fontId="9" fillId="10" borderId="60" xfId="0" applyFont="1" applyFill="1" applyBorder="1" applyAlignment="1" applyProtection="1">
      <alignment horizontal="center"/>
    </xf>
    <xf numFmtId="0" fontId="9" fillId="16" borderId="59" xfId="0" applyFont="1" applyFill="1" applyBorder="1" applyAlignment="1" applyProtection="1">
      <alignment horizontal="center"/>
    </xf>
    <xf numFmtId="0" fontId="9" fillId="16" borderId="40" xfId="0" applyFont="1" applyFill="1" applyBorder="1" applyAlignment="1" applyProtection="1">
      <alignment horizontal="center"/>
    </xf>
    <xf numFmtId="0" fontId="9" fillId="16" borderId="60" xfId="0" applyFont="1" applyFill="1" applyBorder="1" applyAlignment="1" applyProtection="1">
      <alignment horizontal="center"/>
    </xf>
    <xf numFmtId="0" fontId="14" fillId="0" borderId="29"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26" xfId="0" applyFont="1" applyBorder="1" applyAlignment="1" applyProtection="1">
      <alignment horizontal="center" vertical="center"/>
    </xf>
    <xf numFmtId="0" fontId="9" fillId="15" borderId="59" xfId="0" applyFont="1" applyFill="1" applyBorder="1" applyAlignment="1" applyProtection="1">
      <alignment horizontal="center"/>
    </xf>
    <xf numFmtId="0" fontId="9" fillId="15" borderId="40" xfId="0" applyFont="1" applyFill="1" applyBorder="1" applyAlignment="1" applyProtection="1">
      <alignment horizontal="center"/>
    </xf>
    <xf numFmtId="0" fontId="9" fillId="15" borderId="60" xfId="0" applyFont="1" applyFill="1" applyBorder="1" applyAlignment="1" applyProtection="1">
      <alignment horizontal="center"/>
    </xf>
    <xf numFmtId="0" fontId="12" fillId="11" borderId="12" xfId="0" applyFont="1" applyFill="1" applyBorder="1" applyAlignment="1" applyProtection="1">
      <alignment horizontal="center" wrapText="1"/>
    </xf>
    <xf numFmtId="0" fontId="12" fillId="11" borderId="13" xfId="0" applyFont="1" applyFill="1" applyBorder="1" applyAlignment="1" applyProtection="1">
      <alignment horizontal="center"/>
    </xf>
    <xf numFmtId="0" fontId="12" fillId="11" borderId="23" xfId="0" applyFont="1" applyFill="1" applyBorder="1" applyAlignment="1" applyProtection="1">
      <alignment horizontal="center"/>
    </xf>
    <xf numFmtId="14" fontId="2" fillId="0" borderId="4" xfId="0" applyNumberFormat="1" applyFont="1" applyBorder="1" applyAlignment="1" applyProtection="1">
      <alignment horizontal="center"/>
      <protection locked="0"/>
    </xf>
    <xf numFmtId="14" fontId="2" fillId="0" borderId="26" xfId="0" applyNumberFormat="1"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26" xfId="0" applyFont="1" applyBorder="1" applyAlignment="1" applyProtection="1">
      <alignment horizontal="center"/>
      <protection locked="0"/>
    </xf>
    <xf numFmtId="4" fontId="12" fillId="38" borderId="41" xfId="0" applyNumberFormat="1" applyFont="1" applyFill="1" applyBorder="1" applyAlignment="1" applyProtection="1">
      <alignment horizontal="center"/>
    </xf>
    <xf numFmtId="7" fontId="12" fillId="0" borderId="39" xfId="0" applyNumberFormat="1" applyFont="1" applyBorder="1" applyAlignment="1" applyProtection="1">
      <alignment horizontal="center" vertical="center"/>
    </xf>
    <xf numFmtId="7" fontId="12" fillId="0" borderId="24" xfId="0" applyNumberFormat="1" applyFont="1" applyBorder="1" applyAlignment="1" applyProtection="1">
      <alignment horizontal="center" vertical="center"/>
    </xf>
    <xf numFmtId="18" fontId="12" fillId="31" borderId="51" xfId="0" applyNumberFormat="1" applyFont="1" applyFill="1" applyBorder="1" applyAlignment="1" applyProtection="1">
      <alignment horizontal="center"/>
      <protection locked="0"/>
    </xf>
    <xf numFmtId="0" fontId="0" fillId="31" borderId="54" xfId="0" applyNumberFormat="1" applyFill="1" applyBorder="1" applyAlignment="1" applyProtection="1">
      <alignment horizontal="center"/>
      <protection locked="0"/>
    </xf>
    <xf numFmtId="0" fontId="0" fillId="31" borderId="55" xfId="0" applyNumberFormat="1" applyFill="1" applyBorder="1" applyAlignment="1" applyProtection="1">
      <alignment horizontal="center"/>
      <protection locked="0"/>
    </xf>
    <xf numFmtId="0" fontId="12" fillId="31" borderId="15" xfId="0" applyNumberFormat="1" applyFont="1" applyFill="1" applyBorder="1" applyAlignment="1" applyProtection="1">
      <alignment horizontal="center"/>
      <protection locked="0"/>
    </xf>
    <xf numFmtId="0" fontId="0" fillId="31" borderId="16" xfId="0" applyNumberFormat="1" applyFill="1" applyBorder="1" applyAlignment="1" applyProtection="1">
      <alignment horizontal="center"/>
      <protection locked="0"/>
    </xf>
    <xf numFmtId="0" fontId="0" fillId="31" borderId="17" xfId="0" applyNumberFormat="1" applyFill="1" applyBorder="1" applyAlignment="1" applyProtection="1">
      <alignment horizontal="center"/>
      <protection locked="0"/>
    </xf>
    <xf numFmtId="18" fontId="12" fillId="31" borderId="15" xfId="0" applyNumberFormat="1" applyFont="1" applyFill="1" applyBorder="1" applyAlignment="1" applyProtection="1">
      <alignment horizontal="center"/>
      <protection locked="0"/>
    </xf>
    <xf numFmtId="167" fontId="12" fillId="31" borderId="15" xfId="0" applyNumberFormat="1" applyFont="1" applyFill="1" applyBorder="1" applyAlignment="1" applyProtection="1">
      <alignment horizontal="center"/>
      <protection locked="0"/>
    </xf>
    <xf numFmtId="167" fontId="0" fillId="31" borderId="16" xfId="0" applyNumberFormat="1" applyFill="1" applyBorder="1" applyAlignment="1" applyProtection="1">
      <alignment horizontal="center"/>
      <protection locked="0"/>
    </xf>
    <xf numFmtId="167" fontId="0" fillId="31" borderId="17" xfId="0" applyNumberFormat="1" applyFill="1" applyBorder="1" applyAlignment="1" applyProtection="1">
      <alignment horizontal="center"/>
      <protection locked="0"/>
    </xf>
    <xf numFmtId="0" fontId="15" fillId="0" borderId="46"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6" xfId="0" applyFont="1" applyBorder="1" applyAlignment="1" applyProtection="1">
      <alignment horizontal="center" vertical="center"/>
    </xf>
    <xf numFmtId="7" fontId="12" fillId="0" borderId="39" xfId="0" applyNumberFormat="1" applyFont="1" applyFill="1" applyBorder="1" applyAlignment="1" applyProtection="1">
      <alignment horizontal="center" vertical="center"/>
    </xf>
    <xf numFmtId="7" fontId="12" fillId="0" borderId="24" xfId="0" applyNumberFormat="1" applyFont="1" applyFill="1" applyBorder="1" applyAlignment="1" applyProtection="1">
      <alignment horizontal="center" vertical="center"/>
    </xf>
    <xf numFmtId="7" fontId="9" fillId="0" borderId="39" xfId="0" applyNumberFormat="1" applyFont="1" applyFill="1" applyBorder="1" applyAlignment="1" applyProtection="1">
      <alignment horizontal="center" vertical="center"/>
    </xf>
    <xf numFmtId="7" fontId="9" fillId="0" borderId="24" xfId="0" applyNumberFormat="1" applyFont="1" applyFill="1" applyBorder="1" applyAlignment="1" applyProtection="1">
      <alignment horizontal="center" vertical="center"/>
    </xf>
    <xf numFmtId="4" fontId="12" fillId="0" borderId="39" xfId="0" applyNumberFormat="1" applyFont="1" applyBorder="1" applyAlignment="1" applyProtection="1">
      <alignment horizontal="center" vertical="center"/>
    </xf>
    <xf numFmtId="4" fontId="12" fillId="0" borderId="24" xfId="0" applyNumberFormat="1" applyFont="1" applyBorder="1" applyAlignment="1" applyProtection="1">
      <alignment horizontal="center" vertical="center"/>
    </xf>
    <xf numFmtId="7" fontId="12" fillId="20" borderId="39" xfId="0" applyNumberFormat="1" applyFont="1" applyFill="1" applyBorder="1" applyAlignment="1" applyProtection="1">
      <alignment horizontal="center" vertical="center"/>
    </xf>
    <xf numFmtId="7" fontId="12" fillId="20" borderId="24" xfId="0" applyNumberFormat="1" applyFont="1" applyFill="1" applyBorder="1" applyAlignment="1" applyProtection="1">
      <alignment horizontal="center" vertical="center"/>
    </xf>
    <xf numFmtId="49" fontId="15" fillId="41" borderId="53" xfId="0" applyNumberFormat="1" applyFont="1" applyFill="1" applyBorder="1" applyAlignment="1" applyProtection="1">
      <alignment horizontal="center"/>
      <protection locked="0"/>
    </xf>
    <xf numFmtId="49" fontId="15" fillId="41" borderId="16" xfId="0" applyNumberFormat="1" applyFont="1" applyFill="1" applyBorder="1" applyAlignment="1" applyProtection="1">
      <alignment horizontal="center"/>
      <protection locked="0"/>
    </xf>
    <xf numFmtId="49" fontId="6" fillId="0" borderId="15" xfId="0" applyNumberFormat="1" applyFont="1" applyFill="1" applyBorder="1" applyAlignment="1" applyProtection="1">
      <alignment horizontal="center"/>
      <protection locked="0"/>
    </xf>
    <xf numFmtId="49" fontId="6" fillId="0" borderId="17" xfId="0" applyNumberFormat="1" applyFont="1" applyFill="1" applyBorder="1" applyAlignment="1" applyProtection="1">
      <alignment horizontal="center"/>
      <protection locked="0"/>
    </xf>
    <xf numFmtId="49" fontId="15" fillId="21" borderId="53" xfId="0" applyNumberFormat="1" applyFont="1" applyFill="1" applyBorder="1" applyAlignment="1" applyProtection="1">
      <alignment horizontal="center"/>
      <protection locked="0"/>
    </xf>
    <xf numFmtId="49" fontId="15" fillId="21" borderId="17" xfId="0" applyNumberFormat="1" applyFont="1" applyFill="1" applyBorder="1" applyAlignment="1" applyProtection="1">
      <alignment horizontal="center"/>
      <protection locked="0"/>
    </xf>
    <xf numFmtId="0" fontId="0" fillId="21" borderId="17" xfId="0" applyFill="1" applyBorder="1"/>
    <xf numFmtId="44" fontId="6" fillId="4" borderId="59" xfId="0" quotePrefix="1" applyNumberFormat="1" applyFont="1" applyFill="1" applyBorder="1" applyAlignment="1" applyProtection="1">
      <alignment horizontal="center"/>
    </xf>
    <xf numFmtId="44" fontId="6" fillId="4" borderId="40" xfId="0" quotePrefix="1" applyNumberFormat="1" applyFont="1" applyFill="1" applyBorder="1" applyAlignment="1" applyProtection="1">
      <alignment horizontal="center"/>
    </xf>
    <xf numFmtId="44" fontId="6" fillId="4" borderId="44" xfId="0" quotePrefix="1" applyNumberFormat="1" applyFont="1" applyFill="1" applyBorder="1" applyAlignment="1" applyProtection="1">
      <alignment horizontal="center"/>
    </xf>
    <xf numFmtId="44" fontId="14" fillId="28" borderId="25" xfId="0" applyNumberFormat="1" applyFont="1" applyFill="1" applyBorder="1" applyAlignment="1" applyProtection="1">
      <alignment horizontal="center"/>
    </xf>
    <xf numFmtId="44" fontId="14" fillId="28" borderId="26" xfId="0" applyNumberFormat="1" applyFont="1" applyFill="1" applyBorder="1" applyAlignment="1" applyProtection="1">
      <alignment horizontal="center"/>
    </xf>
    <xf numFmtId="44" fontId="6" fillId="0" borderId="15" xfId="0" quotePrefix="1" applyNumberFormat="1" applyFont="1" applyFill="1" applyBorder="1" applyAlignment="1" applyProtection="1">
      <alignment horizontal="center"/>
      <protection locked="0"/>
    </xf>
    <xf numFmtId="44" fontId="6" fillId="0" borderId="16" xfId="0" quotePrefix="1" applyNumberFormat="1" applyFont="1" applyFill="1" applyBorder="1" applyAlignment="1" applyProtection="1">
      <alignment horizontal="center"/>
      <protection locked="0"/>
    </xf>
    <xf numFmtId="44" fontId="6" fillId="0" borderId="17" xfId="0" quotePrefix="1" applyNumberFormat="1" applyFont="1" applyFill="1" applyBorder="1" applyAlignment="1" applyProtection="1">
      <alignment horizontal="center"/>
      <protection locked="0"/>
    </xf>
    <xf numFmtId="44" fontId="6" fillId="0" borderId="45" xfId="0" quotePrefix="1" applyNumberFormat="1" applyFont="1" applyFill="1" applyBorder="1" applyAlignment="1" applyProtection="1">
      <alignment horizontal="center"/>
      <protection locked="0"/>
    </xf>
    <xf numFmtId="44" fontId="6" fillId="0" borderId="9" xfId="0" quotePrefix="1" applyNumberFormat="1" applyFont="1" applyFill="1" applyBorder="1" applyAlignment="1" applyProtection="1">
      <alignment horizontal="center"/>
      <protection locked="0"/>
    </xf>
    <xf numFmtId="44" fontId="6" fillId="0" borderId="10" xfId="0" quotePrefix="1" applyNumberFormat="1" applyFont="1" applyFill="1" applyBorder="1" applyAlignment="1" applyProtection="1">
      <alignment horizontal="center"/>
      <protection locked="0"/>
    </xf>
    <xf numFmtId="0" fontId="1" fillId="3" borderId="22" xfId="0" applyFont="1" applyFill="1" applyBorder="1" applyAlignment="1" applyProtection="1">
      <alignment horizontal="center"/>
    </xf>
    <xf numFmtId="0" fontId="1" fillId="3" borderId="8" xfId="0" applyFont="1" applyFill="1" applyBorder="1" applyAlignment="1" applyProtection="1">
      <alignment horizontal="center"/>
    </xf>
    <xf numFmtId="0" fontId="12" fillId="0" borderId="51" xfId="0" applyFont="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50" xfId="0" applyFont="1" applyBorder="1" applyAlignment="1" applyProtection="1">
      <alignment horizontal="center"/>
      <protection locked="0"/>
    </xf>
    <xf numFmtId="0" fontId="12" fillId="0" borderId="41"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12" fillId="36" borderId="41" xfId="0" applyNumberFormat="1" applyFont="1" applyFill="1" applyBorder="1" applyAlignment="1" applyProtection="1">
      <alignment horizontal="center"/>
      <protection locked="0"/>
    </xf>
    <xf numFmtId="0" fontId="0" fillId="36" borderId="41" xfId="0" applyNumberFormat="1" applyFill="1" applyBorder="1" applyAlignment="1">
      <alignment horizontal="center"/>
    </xf>
    <xf numFmtId="7" fontId="9" fillId="29" borderId="39" xfId="0" applyNumberFormat="1" applyFont="1" applyFill="1" applyBorder="1" applyAlignment="1" applyProtection="1">
      <alignment horizontal="center" vertical="center"/>
    </xf>
    <xf numFmtId="7" fontId="9" fillId="29" borderId="24" xfId="0" applyNumberFormat="1" applyFont="1" applyFill="1" applyBorder="1" applyAlignment="1" applyProtection="1">
      <alignment horizontal="center" vertical="center"/>
    </xf>
    <xf numFmtId="0" fontId="2" fillId="18" borderId="46" xfId="0" applyFont="1" applyFill="1" applyBorder="1" applyAlignment="1" applyProtection="1">
      <alignment horizontal="center" wrapText="1"/>
    </xf>
    <xf numFmtId="0" fontId="2" fillId="18" borderId="7" xfId="0" applyFont="1" applyFill="1" applyBorder="1" applyAlignment="1" applyProtection="1">
      <alignment horizontal="center" wrapText="1"/>
    </xf>
    <xf numFmtId="0" fontId="2" fillId="18" borderId="22" xfId="0" applyFont="1" applyFill="1" applyBorder="1" applyAlignment="1" applyProtection="1">
      <alignment horizontal="center" wrapText="1"/>
    </xf>
    <xf numFmtId="0" fontId="2" fillId="18" borderId="18" xfId="0" applyFont="1" applyFill="1" applyBorder="1" applyAlignment="1" applyProtection="1">
      <alignment horizontal="center" wrapText="1"/>
    </xf>
    <xf numFmtId="0" fontId="2" fillId="18" borderId="47" xfId="0" applyFont="1" applyFill="1" applyBorder="1" applyAlignment="1" applyProtection="1">
      <alignment horizontal="center" wrapText="1"/>
    </xf>
    <xf numFmtId="0" fontId="2" fillId="18" borderId="38" xfId="0" applyFont="1" applyFill="1" applyBorder="1" applyAlignment="1" applyProtection="1">
      <alignment horizontal="center" wrapText="1"/>
    </xf>
    <xf numFmtId="4" fontId="12" fillId="0" borderId="46" xfId="0" applyNumberFormat="1" applyFont="1" applyFill="1" applyBorder="1" applyAlignment="1" applyProtection="1">
      <alignment horizontal="center" vertical="center"/>
    </xf>
    <xf numFmtId="4" fontId="12" fillId="0" borderId="7" xfId="0" applyNumberFormat="1" applyFont="1" applyFill="1" applyBorder="1" applyAlignment="1" applyProtection="1">
      <alignment horizontal="center" vertical="center"/>
    </xf>
    <xf numFmtId="4" fontId="12" fillId="0" borderId="25" xfId="0" applyNumberFormat="1" applyFont="1" applyFill="1" applyBorder="1" applyAlignment="1" applyProtection="1">
      <alignment horizontal="center" vertical="center"/>
    </xf>
    <xf numFmtId="4" fontId="12" fillId="0" borderId="26" xfId="0" applyNumberFormat="1" applyFont="1" applyFill="1" applyBorder="1" applyAlignment="1" applyProtection="1">
      <alignment horizontal="center" vertical="center"/>
    </xf>
    <xf numFmtId="7" fontId="9" fillId="0" borderId="46" xfId="0" applyNumberFormat="1" applyFont="1" applyFill="1" applyBorder="1" applyAlignment="1" applyProtection="1">
      <alignment horizontal="center" vertical="center"/>
    </xf>
    <xf numFmtId="7" fontId="9" fillId="0" borderId="7" xfId="0" applyNumberFormat="1" applyFont="1" applyFill="1" applyBorder="1" applyAlignment="1" applyProtection="1">
      <alignment horizontal="center" vertical="center"/>
    </xf>
    <xf numFmtId="7" fontId="9" fillId="0" borderId="25" xfId="0" applyNumberFormat="1" applyFont="1" applyFill="1" applyBorder="1" applyAlignment="1" applyProtection="1">
      <alignment horizontal="center" vertical="center"/>
    </xf>
    <xf numFmtId="7" fontId="9" fillId="0" borderId="26" xfId="0" applyNumberFormat="1" applyFont="1" applyFill="1" applyBorder="1" applyAlignment="1" applyProtection="1">
      <alignment horizontal="center" vertical="center"/>
    </xf>
    <xf numFmtId="0" fontId="2" fillId="19" borderId="21" xfId="0" applyFont="1" applyFill="1" applyBorder="1" applyAlignment="1" applyProtection="1">
      <alignment horizontal="center" wrapText="1"/>
    </xf>
    <xf numFmtId="0" fontId="2" fillId="19" borderId="24" xfId="0" applyFont="1" applyFill="1" applyBorder="1" applyAlignment="1" applyProtection="1">
      <alignment horizontal="center" wrapText="1"/>
    </xf>
    <xf numFmtId="0" fontId="2" fillId="19" borderId="24" xfId="0" applyFont="1" applyFill="1" applyBorder="1" applyAlignment="1" applyProtection="1">
      <alignment horizontal="center"/>
    </xf>
    <xf numFmtId="0" fontId="2" fillId="19" borderId="51" xfId="0" applyFont="1" applyFill="1" applyBorder="1" applyAlignment="1" applyProtection="1">
      <alignment horizontal="center"/>
    </xf>
    <xf numFmtId="0" fontId="2" fillId="19" borderId="55" xfId="0" applyFont="1" applyFill="1" applyBorder="1" applyAlignment="1" applyProtection="1">
      <alignment horizontal="center"/>
    </xf>
    <xf numFmtId="0" fontId="2" fillId="8" borderId="14" xfId="0" applyFont="1" applyFill="1" applyBorder="1" applyAlignment="1" applyProtection="1">
      <alignment horizontal="center" wrapText="1"/>
    </xf>
    <xf numFmtId="0" fontId="2" fillId="8" borderId="24" xfId="0" applyFont="1" applyFill="1" applyBorder="1" applyAlignment="1" applyProtection="1">
      <alignment horizontal="center" wrapText="1"/>
    </xf>
    <xf numFmtId="4" fontId="24" fillId="40" borderId="43" xfId="0" applyNumberFormat="1" applyFont="1" applyFill="1" applyBorder="1" applyAlignment="1" applyProtection="1">
      <alignment horizontal="right"/>
    </xf>
    <xf numFmtId="4" fontId="24" fillId="40" borderId="40" xfId="0" applyNumberFormat="1" applyFont="1" applyFill="1" applyBorder="1" applyAlignment="1" applyProtection="1">
      <alignment horizontal="right"/>
    </xf>
    <xf numFmtId="4" fontId="24" fillId="40" borderId="60" xfId="0" applyNumberFormat="1" applyFont="1" applyFill="1" applyBorder="1" applyAlignment="1" applyProtection="1">
      <alignment horizontal="right"/>
    </xf>
    <xf numFmtId="0" fontId="2" fillId="0" borderId="7" xfId="0" applyFont="1" applyBorder="1" applyAlignment="1" applyProtection="1">
      <alignment horizontal="left"/>
    </xf>
    <xf numFmtId="49" fontId="15" fillId="21" borderId="53" xfId="0" applyNumberFormat="1" applyFont="1" applyFill="1" applyBorder="1" applyAlignment="1" applyProtection="1">
      <alignment horizontal="center"/>
    </xf>
    <xf numFmtId="49" fontId="15" fillId="21" borderId="17" xfId="0" applyNumberFormat="1" applyFont="1" applyFill="1" applyBorder="1" applyAlignment="1" applyProtection="1">
      <alignment horizontal="center"/>
    </xf>
    <xf numFmtId="49" fontId="6" fillId="0" borderId="15" xfId="0" applyNumberFormat="1" applyFont="1" applyBorder="1" applyAlignment="1" applyProtection="1">
      <alignment horizontal="center"/>
    </xf>
    <xf numFmtId="49" fontId="6" fillId="0" borderId="17" xfId="0" applyNumberFormat="1" applyFont="1" applyBorder="1" applyAlignment="1" applyProtection="1">
      <alignment horizontal="center"/>
    </xf>
    <xf numFmtId="44" fontId="6" fillId="0" borderId="15" xfId="0" quotePrefix="1" applyNumberFormat="1" applyFont="1" applyFill="1" applyBorder="1" applyAlignment="1" applyProtection="1">
      <alignment horizontal="center"/>
    </xf>
    <xf numFmtId="44" fontId="6" fillId="0" borderId="16" xfId="0" quotePrefix="1" applyNumberFormat="1" applyFont="1" applyFill="1" applyBorder="1" applyAlignment="1" applyProtection="1">
      <alignment horizontal="center"/>
    </xf>
    <xf numFmtId="44" fontId="6" fillId="0" borderId="17" xfId="0" quotePrefix="1" applyNumberFormat="1" applyFont="1" applyFill="1" applyBorder="1" applyAlignment="1" applyProtection="1">
      <alignment horizontal="center"/>
    </xf>
    <xf numFmtId="49" fontId="6" fillId="0" borderId="15" xfId="0" applyNumberFormat="1" applyFont="1" applyFill="1" applyBorder="1" applyAlignment="1" applyProtection="1">
      <alignment horizontal="center"/>
    </xf>
    <xf numFmtId="49" fontId="6" fillId="0" borderId="17" xfId="0" applyNumberFormat="1" applyFont="1" applyFill="1" applyBorder="1" applyAlignment="1" applyProtection="1">
      <alignment horizontal="center"/>
    </xf>
    <xf numFmtId="44" fontId="14" fillId="0" borderId="25" xfId="0" applyNumberFormat="1" applyFont="1" applyBorder="1" applyAlignment="1" applyProtection="1">
      <alignment horizontal="center"/>
    </xf>
    <xf numFmtId="44" fontId="14" fillId="0" borderId="26" xfId="0" applyNumberFormat="1" applyFont="1" applyBorder="1" applyAlignment="1" applyProtection="1">
      <alignment horizontal="center"/>
    </xf>
    <xf numFmtId="0" fontId="0" fillId="21" borderId="17" xfId="0" applyFill="1" applyBorder="1" applyProtection="1"/>
    <xf numFmtId="14" fontId="2" fillId="0" borderId="4" xfId="0" applyNumberFormat="1" applyFont="1" applyBorder="1" applyAlignment="1" applyProtection="1">
      <alignment horizontal="center"/>
    </xf>
    <xf numFmtId="14" fontId="2" fillId="0" borderId="26" xfId="0" applyNumberFormat="1" applyFont="1" applyBorder="1" applyAlignment="1" applyProtection="1">
      <alignment horizontal="center"/>
    </xf>
    <xf numFmtId="0" fontId="2" fillId="0" borderId="25" xfId="0" applyFont="1" applyBorder="1" applyAlignment="1" applyProtection="1">
      <alignment horizontal="center"/>
    </xf>
    <xf numFmtId="0" fontId="2" fillId="0" borderId="5" xfId="0" applyFont="1" applyBorder="1" applyAlignment="1" applyProtection="1">
      <alignment horizontal="center"/>
    </xf>
    <xf numFmtId="0" fontId="2" fillId="0" borderId="26" xfId="0" applyFont="1" applyBorder="1" applyAlignment="1" applyProtection="1">
      <alignment horizontal="center"/>
    </xf>
    <xf numFmtId="4" fontId="12" fillId="30" borderId="46" xfId="0" applyNumberFormat="1" applyFont="1" applyFill="1" applyBorder="1" applyAlignment="1" applyProtection="1">
      <alignment horizontal="center" vertical="center"/>
    </xf>
    <xf numFmtId="4" fontId="12" fillId="30" borderId="7" xfId="0" applyNumberFormat="1" applyFont="1" applyFill="1" applyBorder="1" applyAlignment="1" applyProtection="1">
      <alignment horizontal="center" vertical="center"/>
    </xf>
    <xf numFmtId="4" fontId="12" fillId="30" borderId="25" xfId="0" applyNumberFormat="1" applyFont="1" applyFill="1" applyBorder="1" applyAlignment="1" applyProtection="1">
      <alignment horizontal="center" vertical="center"/>
    </xf>
    <xf numFmtId="4" fontId="12" fillId="30" borderId="26" xfId="0" applyNumberFormat="1" applyFont="1" applyFill="1" applyBorder="1" applyAlignment="1" applyProtection="1">
      <alignment horizontal="center" vertical="center"/>
    </xf>
    <xf numFmtId="7" fontId="4" fillId="3" borderId="39" xfId="0" applyNumberFormat="1" applyFont="1" applyFill="1" applyBorder="1" applyAlignment="1" applyProtection="1">
      <alignment horizontal="center" vertical="center"/>
    </xf>
    <xf numFmtId="7" fontId="4" fillId="3" borderId="24" xfId="0" applyNumberFormat="1" applyFont="1" applyFill="1" applyBorder="1" applyAlignment="1" applyProtection="1">
      <alignment horizontal="center" vertical="center"/>
    </xf>
    <xf numFmtId="0" fontId="12" fillId="0" borderId="48" xfId="0" applyFont="1" applyBorder="1" applyAlignment="1" applyProtection="1">
      <alignment horizontal="center"/>
    </xf>
    <xf numFmtId="0" fontId="12" fillId="0" borderId="49" xfId="0" applyFont="1" applyBorder="1" applyAlignment="1" applyProtection="1">
      <alignment horizontal="center"/>
    </xf>
    <xf numFmtId="7" fontId="4" fillId="3" borderId="46" xfId="0" applyNumberFormat="1" applyFont="1" applyFill="1" applyBorder="1" applyAlignment="1" applyProtection="1">
      <alignment horizontal="center" vertical="center"/>
    </xf>
    <xf numFmtId="7" fontId="4" fillId="3" borderId="7" xfId="0" applyNumberFormat="1" applyFont="1" applyFill="1" applyBorder="1" applyAlignment="1" applyProtection="1">
      <alignment horizontal="center" vertical="center"/>
    </xf>
    <xf numFmtId="7" fontId="4" fillId="3" borderId="25" xfId="0" applyNumberFormat="1" applyFont="1" applyFill="1" applyBorder="1" applyAlignment="1" applyProtection="1">
      <alignment horizontal="center" vertical="center"/>
    </xf>
    <xf numFmtId="7" fontId="4" fillId="3" borderId="26" xfId="0" applyNumberFormat="1" applyFont="1" applyFill="1" applyBorder="1" applyAlignment="1" applyProtection="1">
      <alignment horizontal="center" vertical="center"/>
    </xf>
    <xf numFmtId="7" fontId="4" fillId="30" borderId="39" xfId="0" applyNumberFormat="1" applyFont="1" applyFill="1" applyBorder="1" applyAlignment="1" applyProtection="1">
      <alignment horizontal="center" vertical="center"/>
    </xf>
    <xf numFmtId="7" fontId="4" fillId="30" borderId="24" xfId="0" applyNumberFormat="1" applyFont="1" applyFill="1" applyBorder="1" applyAlignment="1" applyProtection="1">
      <alignment horizontal="center" vertical="center"/>
    </xf>
    <xf numFmtId="0" fontId="12" fillId="23" borderId="15" xfId="0" applyNumberFormat="1" applyFont="1" applyFill="1" applyBorder="1" applyAlignment="1" applyProtection="1">
      <alignment horizontal="center"/>
    </xf>
    <xf numFmtId="0" fontId="0" fillId="23" borderId="16" xfId="0" applyNumberFormat="1" applyFill="1" applyBorder="1" applyAlignment="1" applyProtection="1">
      <alignment horizontal="center"/>
    </xf>
    <xf numFmtId="0" fontId="0" fillId="23" borderId="17" xfId="0" applyNumberFormat="1" applyFill="1" applyBorder="1" applyAlignment="1" applyProtection="1">
      <alignment horizontal="center"/>
    </xf>
    <xf numFmtId="4" fontId="12" fillId="25" borderId="15" xfId="0" applyNumberFormat="1" applyFont="1" applyFill="1" applyBorder="1" applyAlignment="1" applyProtection="1">
      <alignment horizontal="center"/>
    </xf>
    <xf numFmtId="4" fontId="12" fillId="25" borderId="17" xfId="0" applyNumberFormat="1" applyFont="1" applyFill="1" applyBorder="1" applyAlignment="1" applyProtection="1">
      <alignment horizontal="center"/>
    </xf>
    <xf numFmtId="4" fontId="12" fillId="27" borderId="15" xfId="0" applyNumberFormat="1" applyFont="1" applyFill="1" applyBorder="1" applyAlignment="1" applyProtection="1">
      <alignment horizontal="center"/>
    </xf>
    <xf numFmtId="4" fontId="12" fillId="27" borderId="17" xfId="0" applyNumberFormat="1" applyFont="1" applyFill="1" applyBorder="1" applyAlignment="1" applyProtection="1">
      <alignment horizontal="center"/>
    </xf>
    <xf numFmtId="0" fontId="12" fillId="0" borderId="15" xfId="0" applyFont="1" applyBorder="1" applyAlignment="1" applyProtection="1">
      <alignment horizontal="center"/>
    </xf>
    <xf numFmtId="0" fontId="12" fillId="0" borderId="50" xfId="0" applyFont="1" applyBorder="1" applyAlignment="1" applyProtection="1">
      <alignment horizontal="center"/>
    </xf>
    <xf numFmtId="18" fontId="12" fillId="23" borderId="15" xfId="0" applyNumberFormat="1" applyFont="1" applyFill="1" applyBorder="1" applyAlignment="1" applyProtection="1">
      <alignment horizontal="center"/>
    </xf>
    <xf numFmtId="18" fontId="12" fillId="23" borderId="51" xfId="0" applyNumberFormat="1" applyFont="1" applyFill="1" applyBorder="1" applyAlignment="1" applyProtection="1">
      <alignment horizontal="center"/>
    </xf>
    <xf numFmtId="0" fontId="0" fillId="23" borderId="54" xfId="0" applyNumberFormat="1" applyFill="1" applyBorder="1" applyAlignment="1" applyProtection="1">
      <alignment horizontal="center"/>
    </xf>
    <xf numFmtId="0" fontId="0" fillId="23" borderId="55" xfId="0" applyNumberFormat="1" applyFill="1" applyBorder="1" applyAlignment="1" applyProtection="1">
      <alignment horizontal="center"/>
    </xf>
    <xf numFmtId="0" fontId="12" fillId="0" borderId="51" xfId="0" applyFont="1" applyBorder="1" applyAlignment="1" applyProtection="1">
      <alignment horizontal="center"/>
    </xf>
    <xf numFmtId="0" fontId="12" fillId="0" borderId="52" xfId="0" applyFont="1" applyBorder="1" applyAlignment="1" applyProtection="1">
      <alignment horizontal="center"/>
    </xf>
    <xf numFmtId="0" fontId="22" fillId="11" borderId="22" xfId="0" applyFont="1" applyFill="1" applyBorder="1" applyAlignment="1" applyProtection="1">
      <alignment horizontal="center"/>
      <protection locked="0"/>
    </xf>
    <xf numFmtId="0" fontId="22" fillId="11" borderId="0" xfId="0" applyFont="1" applyFill="1" applyAlignment="1" applyProtection="1">
      <alignment horizontal="center"/>
      <protection locked="0"/>
    </xf>
    <xf numFmtId="0" fontId="22" fillId="11" borderId="25" xfId="0" applyFont="1" applyFill="1" applyBorder="1" applyAlignment="1" applyProtection="1">
      <alignment horizontal="center"/>
      <protection locked="0"/>
    </xf>
  </cellXfs>
  <cellStyles count="2">
    <cellStyle name="Hyperlink" xfId="1" builtinId="8"/>
    <cellStyle name="Normal" xfId="0" builtinId="0"/>
  </cellStyles>
  <dxfs count="1">
    <dxf>
      <font>
        <strike/>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00"/>
      <rgbColor rgb="00F0F0F0"/>
      <rgbColor rgb="003E3E00"/>
      <rgbColor rgb="00040F0F"/>
      <rgbColor rgb="0015001C"/>
      <rgbColor rgb="001A0000"/>
      <rgbColor rgb="00000C11"/>
      <rgbColor rgb="00000011"/>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2</xdr:col>
      <xdr:colOff>857250</xdr:colOff>
      <xdr:row>3</xdr:row>
      <xdr:rowOff>200025</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208597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160733</xdr:colOff>
      <xdr:row>12</xdr:row>
      <xdr:rowOff>142879</xdr:rowOff>
    </xdr:from>
    <xdr:to>
      <xdr:col>6</xdr:col>
      <xdr:colOff>11905</xdr:colOff>
      <xdr:row>15</xdr:row>
      <xdr:rowOff>65490</xdr:rowOff>
    </xdr:to>
    <xdr:sp macro="" textlink="">
      <xdr:nvSpPr>
        <xdr:cNvPr id="3" name="Right Brace 2"/>
        <xdr:cNvSpPr/>
      </xdr:nvSpPr>
      <xdr:spPr bwMode="auto">
        <a:xfrm rot="5400000">
          <a:off x="1568051" y="1612111"/>
          <a:ext cx="522686" cy="3337322"/>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321471</xdr:colOff>
      <xdr:row>16</xdr:row>
      <xdr:rowOff>11908</xdr:rowOff>
    </xdr:from>
    <xdr:to>
      <xdr:col>5</xdr:col>
      <xdr:colOff>226222</xdr:colOff>
      <xdr:row>19</xdr:row>
      <xdr:rowOff>11907</xdr:rowOff>
    </xdr:to>
    <xdr:sp macro="" textlink="">
      <xdr:nvSpPr>
        <xdr:cNvPr id="4" name="Rectangle 3"/>
        <xdr:cNvSpPr/>
      </xdr:nvSpPr>
      <xdr:spPr bwMode="auto">
        <a:xfrm>
          <a:off x="321471" y="3688558"/>
          <a:ext cx="3009901" cy="600074"/>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In this example, Betty travelled round-trip in one day.</a:t>
          </a:r>
        </a:p>
      </xdr:txBody>
    </xdr:sp>
    <xdr:clientData/>
  </xdr:twoCellAnchor>
  <xdr:twoCellAnchor>
    <xdr:from>
      <xdr:col>7</xdr:col>
      <xdr:colOff>289323</xdr:colOff>
      <xdr:row>12</xdr:row>
      <xdr:rowOff>152405</xdr:rowOff>
    </xdr:from>
    <xdr:to>
      <xdr:col>13</xdr:col>
      <xdr:colOff>571500</xdr:colOff>
      <xdr:row>15</xdr:row>
      <xdr:rowOff>3</xdr:rowOff>
    </xdr:to>
    <xdr:sp macro="" textlink="">
      <xdr:nvSpPr>
        <xdr:cNvPr id="5" name="Right Brace 4"/>
        <xdr:cNvSpPr/>
      </xdr:nvSpPr>
      <xdr:spPr bwMode="auto">
        <a:xfrm rot="5400000">
          <a:off x="5521525" y="1463878"/>
          <a:ext cx="447673" cy="3577827"/>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7</xdr:col>
      <xdr:colOff>200028</xdr:colOff>
      <xdr:row>16</xdr:row>
      <xdr:rowOff>21432</xdr:rowOff>
    </xdr:from>
    <xdr:to>
      <xdr:col>13</xdr:col>
      <xdr:colOff>595312</xdr:colOff>
      <xdr:row>19</xdr:row>
      <xdr:rowOff>190500</xdr:rowOff>
    </xdr:to>
    <xdr:sp macro="" textlink="">
      <xdr:nvSpPr>
        <xdr:cNvPr id="6" name="Rectangle 5"/>
        <xdr:cNvSpPr/>
      </xdr:nvSpPr>
      <xdr:spPr bwMode="auto">
        <a:xfrm>
          <a:off x="3867153" y="3698082"/>
          <a:ext cx="3690934" cy="769143"/>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Even though Betty's conference did not provide lunch, she</a:t>
          </a:r>
          <a:r>
            <a:rPr lang="en-US" sz="1100" baseline="0"/>
            <a:t> cannot request per diem for lunch because she did not stay overnight.</a:t>
          </a:r>
          <a:endParaRPr lang="en-US" sz="1100"/>
        </a:p>
      </xdr:txBody>
    </xdr:sp>
    <xdr:clientData/>
  </xdr:twoCellAnchor>
  <xdr:twoCellAnchor>
    <xdr:from>
      <xdr:col>14</xdr:col>
      <xdr:colOff>182167</xdr:colOff>
      <xdr:row>12</xdr:row>
      <xdr:rowOff>164308</xdr:rowOff>
    </xdr:from>
    <xdr:to>
      <xdr:col>18</xdr:col>
      <xdr:colOff>71436</xdr:colOff>
      <xdr:row>15</xdr:row>
      <xdr:rowOff>95252</xdr:rowOff>
    </xdr:to>
    <xdr:sp macro="" textlink="">
      <xdr:nvSpPr>
        <xdr:cNvPr id="7" name="Right Brace 6"/>
        <xdr:cNvSpPr/>
      </xdr:nvSpPr>
      <xdr:spPr bwMode="auto">
        <a:xfrm rot="5400000">
          <a:off x="8429029" y="2509246"/>
          <a:ext cx="531019" cy="1594244"/>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14</xdr:col>
      <xdr:colOff>342905</xdr:colOff>
      <xdr:row>16</xdr:row>
      <xdr:rowOff>33338</xdr:rowOff>
    </xdr:from>
    <xdr:to>
      <xdr:col>18</xdr:col>
      <xdr:colOff>130969</xdr:colOff>
      <xdr:row>22</xdr:row>
      <xdr:rowOff>47625</xdr:rowOff>
    </xdr:to>
    <xdr:sp macro="" textlink="">
      <xdr:nvSpPr>
        <xdr:cNvPr id="8" name="Rectangle 7"/>
        <xdr:cNvSpPr/>
      </xdr:nvSpPr>
      <xdr:spPr bwMode="auto">
        <a:xfrm>
          <a:off x="8058155" y="3709988"/>
          <a:ext cx="1493039" cy="1214437"/>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Betty used</a:t>
          </a:r>
          <a:r>
            <a:rPr lang="en-US" sz="1100" baseline="0"/>
            <a:t> Google maps to determine it is 72 miles round-trip from the SPSCC Campus to her conference location.</a:t>
          </a:r>
          <a:endParaRPr lang="en-US" sz="1100"/>
        </a:p>
      </xdr:txBody>
    </xdr:sp>
    <xdr:clientData/>
  </xdr:twoCellAnchor>
  <xdr:twoCellAnchor>
    <xdr:from>
      <xdr:col>13</xdr:col>
      <xdr:colOff>364336</xdr:colOff>
      <xdr:row>35</xdr:row>
      <xdr:rowOff>114300</xdr:rowOff>
    </xdr:from>
    <xdr:to>
      <xdr:col>16</xdr:col>
      <xdr:colOff>80962</xdr:colOff>
      <xdr:row>41</xdr:row>
      <xdr:rowOff>11906</xdr:rowOff>
    </xdr:to>
    <xdr:sp macro="" textlink="">
      <xdr:nvSpPr>
        <xdr:cNvPr id="9" name="Rectangle 8"/>
        <xdr:cNvSpPr/>
      </xdr:nvSpPr>
      <xdr:spPr bwMode="auto">
        <a:xfrm>
          <a:off x="7327111" y="7591425"/>
          <a:ext cx="1497801" cy="1097756"/>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For this trip, Betty needed 2 different budget codes: </a:t>
          </a:r>
          <a:r>
            <a:rPr lang="en-US" sz="1100" baseline="0"/>
            <a:t>Mileage and Other Expenses.</a:t>
          </a:r>
          <a:endParaRPr lang="en-US" sz="1100"/>
        </a:p>
      </xdr:txBody>
    </xdr:sp>
    <xdr:clientData/>
  </xdr:twoCellAnchor>
  <xdr:twoCellAnchor>
    <xdr:from>
      <xdr:col>16</xdr:col>
      <xdr:colOff>190498</xdr:colOff>
      <xdr:row>35</xdr:row>
      <xdr:rowOff>87512</xdr:rowOff>
    </xdr:from>
    <xdr:to>
      <xdr:col>17</xdr:col>
      <xdr:colOff>202405</xdr:colOff>
      <xdr:row>37</xdr:row>
      <xdr:rowOff>11906</xdr:rowOff>
    </xdr:to>
    <xdr:sp macro="" textlink="">
      <xdr:nvSpPr>
        <xdr:cNvPr id="10" name="Right Brace 9"/>
        <xdr:cNvSpPr/>
      </xdr:nvSpPr>
      <xdr:spPr bwMode="auto">
        <a:xfrm rot="10800000">
          <a:off x="8934448" y="7564637"/>
          <a:ext cx="392907" cy="324444"/>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3073" name="Picture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2</xdr:col>
      <xdr:colOff>0</xdr:colOff>
      <xdr:row>1</xdr:row>
      <xdr:rowOff>0</xdr:rowOff>
    </xdr:from>
    <xdr:to>
      <xdr:col>3</xdr:col>
      <xdr:colOff>428625</xdr:colOff>
      <xdr:row>4</xdr:row>
      <xdr:rowOff>165624</xdr:rowOff>
    </xdr:to>
    <xdr:pic>
      <xdr:nvPicPr>
        <xdr:cNvPr id="13" name="Pictur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 y="676275"/>
          <a:ext cx="1314450" cy="765699"/>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160733</xdr:colOff>
      <xdr:row>14</xdr:row>
      <xdr:rowOff>166691</xdr:rowOff>
    </xdr:from>
    <xdr:to>
      <xdr:col>6</xdr:col>
      <xdr:colOff>11905</xdr:colOff>
      <xdr:row>17</xdr:row>
      <xdr:rowOff>89302</xdr:rowOff>
    </xdr:to>
    <xdr:sp macro="" textlink="">
      <xdr:nvSpPr>
        <xdr:cNvPr id="3" name="Right Brace 2"/>
        <xdr:cNvSpPr/>
      </xdr:nvSpPr>
      <xdr:spPr bwMode="auto">
        <a:xfrm rot="5400000">
          <a:off x="1568051" y="2035973"/>
          <a:ext cx="522686" cy="3337322"/>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321471</xdr:colOff>
      <xdr:row>18</xdr:row>
      <xdr:rowOff>35719</xdr:rowOff>
    </xdr:from>
    <xdr:to>
      <xdr:col>5</xdr:col>
      <xdr:colOff>226222</xdr:colOff>
      <xdr:row>22</xdr:row>
      <xdr:rowOff>23813</xdr:rowOff>
    </xdr:to>
    <xdr:sp macro="" textlink="">
      <xdr:nvSpPr>
        <xdr:cNvPr id="4" name="Rectangle 3"/>
        <xdr:cNvSpPr/>
      </xdr:nvSpPr>
      <xdr:spPr bwMode="auto">
        <a:xfrm>
          <a:off x="321471" y="4112419"/>
          <a:ext cx="3009901" cy="788194"/>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In this example, Betty took a 3-day trip. She only needs to complete</a:t>
          </a:r>
          <a:r>
            <a:rPr lang="en-US" sz="1100" baseline="0"/>
            <a:t> the "Trip Information" area for the days that she physically travelled.</a:t>
          </a:r>
          <a:endParaRPr lang="en-US" sz="1100"/>
        </a:p>
      </xdr:txBody>
    </xdr:sp>
    <xdr:clientData/>
  </xdr:twoCellAnchor>
  <xdr:twoCellAnchor>
    <xdr:from>
      <xdr:col>7</xdr:col>
      <xdr:colOff>289323</xdr:colOff>
      <xdr:row>14</xdr:row>
      <xdr:rowOff>164311</xdr:rowOff>
    </xdr:from>
    <xdr:to>
      <xdr:col>13</xdr:col>
      <xdr:colOff>571500</xdr:colOff>
      <xdr:row>17</xdr:row>
      <xdr:rowOff>11909</xdr:rowOff>
    </xdr:to>
    <xdr:sp macro="" textlink="">
      <xdr:nvSpPr>
        <xdr:cNvPr id="5" name="Right Brace 4"/>
        <xdr:cNvSpPr/>
      </xdr:nvSpPr>
      <xdr:spPr bwMode="auto">
        <a:xfrm rot="5400000">
          <a:off x="5521525" y="1875834"/>
          <a:ext cx="447673" cy="3577827"/>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7</xdr:col>
      <xdr:colOff>200028</xdr:colOff>
      <xdr:row>18</xdr:row>
      <xdr:rowOff>33338</xdr:rowOff>
    </xdr:from>
    <xdr:to>
      <xdr:col>13</xdr:col>
      <xdr:colOff>595312</xdr:colOff>
      <xdr:row>23</xdr:row>
      <xdr:rowOff>154781</xdr:rowOff>
    </xdr:to>
    <xdr:sp macro="" textlink="">
      <xdr:nvSpPr>
        <xdr:cNvPr id="6" name="Rectangle 5"/>
        <xdr:cNvSpPr/>
      </xdr:nvSpPr>
      <xdr:spPr bwMode="auto">
        <a:xfrm>
          <a:off x="3867153" y="4110038"/>
          <a:ext cx="3690934" cy="1121568"/>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Betty requests reimbursement for meals that were not provided by her conference.</a:t>
          </a:r>
        </a:p>
        <a:p>
          <a:pPr algn="l"/>
          <a:endParaRPr lang="en-US" sz="1100"/>
        </a:p>
        <a:p>
          <a:pPr algn="l"/>
          <a:r>
            <a:rPr lang="en-US" sz="1100"/>
            <a:t>Using her hotel receipts, she breaks down</a:t>
          </a:r>
          <a:r>
            <a:rPr lang="en-US" sz="1100" baseline="0"/>
            <a:t> her lodging costs for individual nights.</a:t>
          </a:r>
          <a:endParaRPr lang="en-US" sz="1100"/>
        </a:p>
      </xdr:txBody>
    </xdr:sp>
    <xdr:clientData/>
  </xdr:twoCellAnchor>
  <xdr:twoCellAnchor>
    <xdr:from>
      <xdr:col>14</xdr:col>
      <xdr:colOff>182167</xdr:colOff>
      <xdr:row>14</xdr:row>
      <xdr:rowOff>140496</xdr:rowOff>
    </xdr:from>
    <xdr:to>
      <xdr:col>18</xdr:col>
      <xdr:colOff>71436</xdr:colOff>
      <xdr:row>17</xdr:row>
      <xdr:rowOff>71440</xdr:rowOff>
    </xdr:to>
    <xdr:sp macro="" textlink="">
      <xdr:nvSpPr>
        <xdr:cNvPr id="7" name="Right Brace 6"/>
        <xdr:cNvSpPr/>
      </xdr:nvSpPr>
      <xdr:spPr bwMode="auto">
        <a:xfrm rot="5400000">
          <a:off x="8429029" y="2885484"/>
          <a:ext cx="531019" cy="1594244"/>
        </a:xfrm>
        <a:prstGeom prst="rightBrac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14</xdr:col>
      <xdr:colOff>342905</xdr:colOff>
      <xdr:row>18</xdr:row>
      <xdr:rowOff>9525</xdr:rowOff>
    </xdr:from>
    <xdr:to>
      <xdr:col>18</xdr:col>
      <xdr:colOff>130969</xdr:colOff>
      <xdr:row>27</xdr:row>
      <xdr:rowOff>59531</xdr:rowOff>
    </xdr:to>
    <xdr:sp macro="" textlink="">
      <xdr:nvSpPr>
        <xdr:cNvPr id="8" name="Rectangle 7"/>
        <xdr:cNvSpPr/>
      </xdr:nvSpPr>
      <xdr:spPr bwMode="auto">
        <a:xfrm>
          <a:off x="8058155" y="4086225"/>
          <a:ext cx="1493039" cy="1850231"/>
        </a:xfrm>
        <a:prstGeom prst="rect">
          <a:avLst/>
        </a:prstGeom>
        <a:solidFill>
          <a:srgbClr val="FFFFFF"/>
        </a:solidFill>
        <a:ln w="28575" cap="flat" cmpd="sng" algn="ctr">
          <a:solidFill>
            <a:srgbClr val="FF0000"/>
          </a:solidFill>
          <a:prstDash val="solid"/>
          <a:round/>
          <a:headEnd type="none" w="med" len="med"/>
          <a:tailEnd type="none" w="med" len="med"/>
        </a:ln>
        <a:effectLst/>
      </xdr:spPr>
      <xdr:txBody>
        <a:bodyPr vertOverflow="clip" horzOverflow="clip" wrap="square" lIns="91440" tIns="91440" rIns="91440" bIns="91440" rtlCol="0" anchor="t" upright="1"/>
        <a:lstStyle/>
        <a:p>
          <a:pPr algn="l"/>
          <a:r>
            <a:rPr lang="en-US" sz="1100"/>
            <a:t>Betty used</a:t>
          </a:r>
          <a:r>
            <a:rPr lang="en-US" sz="1100" baseline="0"/>
            <a:t> Google maps to determine it is 106 miles from the SPSCC campus to her hotel. Each day, she had to travel about 5 miles to go from her hotel to the conference center and back.</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49" name="Picture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1" name="Picture 1"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2</xdr:col>
      <xdr:colOff>0</xdr:colOff>
      <xdr:row>1</xdr:row>
      <xdr:rowOff>0</xdr:rowOff>
    </xdr:from>
    <xdr:to>
      <xdr:col>3</xdr:col>
      <xdr:colOff>428625</xdr:colOff>
      <xdr:row>4</xdr:row>
      <xdr:rowOff>165624</xdr:rowOff>
    </xdr:to>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 y="171450"/>
          <a:ext cx="1276350" cy="765699"/>
        </a:xfrm>
        <a:prstGeom prst="rect">
          <a:avLst/>
        </a:prstGeom>
        <a:ln>
          <a:solidFill>
            <a:sysClr val="windowText" lastClr="000000"/>
          </a:solidFill>
        </a:ln>
      </xdr:spPr>
    </xdr:pic>
    <xdr:clientData/>
  </xdr:twoCellAnchor>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5" name="Picture 1"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0</xdr:rowOff>
        </xdr:from>
        <xdr:to>
          <xdr:col>3</xdr:col>
          <xdr:colOff>76200</xdr:colOff>
          <xdr:row>5</xdr:row>
          <xdr:rowOff>28575</xdr:rowOff>
        </xdr:to>
        <xdr:sp macro="" textlink="">
          <xdr:nvSpPr>
            <xdr:cNvPr id="2067" name="Object 19" hidden="1">
              <a:extLst>
                <a:ext uri="{63B3BB69-23CF-44E3-9099-C40C66FF867C}">
                  <a14:compatExt spid="_x0000_s206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2</xdr:col>
      <xdr:colOff>0</xdr:colOff>
      <xdr:row>1</xdr:row>
      <xdr:rowOff>0</xdr:rowOff>
    </xdr:from>
    <xdr:to>
      <xdr:col>3</xdr:col>
      <xdr:colOff>428625</xdr:colOff>
      <xdr:row>4</xdr:row>
      <xdr:rowOff>165624</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 y="171450"/>
          <a:ext cx="1276350" cy="765699"/>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sa.gov/portal/category/21287" TargetMode="External"/><Relationship Id="rId7" Type="http://schemas.openxmlformats.org/officeDocument/2006/relationships/comments" Target="../comments1.xml"/><Relationship Id="rId2" Type="http://schemas.openxmlformats.org/officeDocument/2006/relationships/hyperlink" Target="http://www.ofm.wa.gov/policy/10.htm" TargetMode="External"/><Relationship Id="rId1" Type="http://schemas.openxmlformats.org/officeDocument/2006/relationships/hyperlink" Target="http://www.ofm.wa.gov/resources/travel/colormap.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Word_97_-_2003_Document1.doc"/><Relationship Id="rId5" Type="http://schemas.openxmlformats.org/officeDocument/2006/relationships/image" Target="../media/image2.emf"/><Relationship Id="rId10" Type="http://schemas.openxmlformats.org/officeDocument/2006/relationships/comments" Target="../comments2.xml"/><Relationship Id="rId4" Type="http://schemas.openxmlformats.org/officeDocument/2006/relationships/oleObject" Target="../embeddings/Microsoft_Word_97_-_2003_Document.doc"/><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13" Type="http://schemas.openxmlformats.org/officeDocument/2006/relationships/image" Target="../media/image10.emf"/><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oleObject" Target="../embeddings/Microsoft_Word_97_-_2003_Document7.doc"/><Relationship Id="rId17" Type="http://schemas.openxmlformats.org/officeDocument/2006/relationships/image" Target="../media/image12.emf"/><Relationship Id="rId2" Type="http://schemas.openxmlformats.org/officeDocument/2006/relationships/drawing" Target="../drawings/drawing3.xml"/><Relationship Id="rId16" Type="http://schemas.openxmlformats.org/officeDocument/2006/relationships/oleObject" Target="../embeddings/Microsoft_Word_97_-_2003_Document9.doc"/><Relationship Id="rId1" Type="http://schemas.openxmlformats.org/officeDocument/2006/relationships/printerSettings" Target="../printerSettings/printerSettings3.bin"/><Relationship Id="rId6" Type="http://schemas.openxmlformats.org/officeDocument/2006/relationships/oleObject" Target="../embeddings/Microsoft_Word_97_-_2003_Document4.doc"/><Relationship Id="rId11" Type="http://schemas.openxmlformats.org/officeDocument/2006/relationships/image" Target="../media/image9.emf"/><Relationship Id="rId5" Type="http://schemas.openxmlformats.org/officeDocument/2006/relationships/image" Target="../media/image6.emf"/><Relationship Id="rId15" Type="http://schemas.openxmlformats.org/officeDocument/2006/relationships/image" Target="../media/image11.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8.emf"/><Relationship Id="rId14" Type="http://schemas.openxmlformats.org/officeDocument/2006/relationships/oleObject" Target="../embeddings/Microsoft_Word_97_-_2003_Document8.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63"/>
  <sheetViews>
    <sheetView showGridLines="0" showZeros="0" tabSelected="1" zoomScaleNormal="100" workbookViewId="0">
      <selection activeCell="H24" sqref="H24"/>
    </sheetView>
  </sheetViews>
  <sheetFormatPr defaultRowHeight="12.75" x14ac:dyDescent="0.2"/>
  <cols>
    <col min="1" max="1" width="6.7109375" customWidth="1"/>
    <col min="2" max="2" width="13" customWidth="1"/>
    <col min="3" max="3" width="14.5703125" customWidth="1"/>
    <col min="4" max="4" width="10.7109375" customWidth="1"/>
    <col min="5" max="5" width="3.7109375" customWidth="1"/>
    <col min="6" max="6" width="5.7109375" customWidth="1"/>
    <col min="7" max="7" width="2.7109375" customWidth="1"/>
    <col min="8" max="10" width="9.28515625" customWidth="1"/>
    <col min="11" max="11" width="3.7109375" customWidth="1"/>
    <col min="12" max="12" width="5.7109375" customWidth="1"/>
    <col min="13" max="13" width="12.140625" bestFit="1" customWidth="1"/>
    <col min="14" max="14" width="11.28515625" bestFit="1" customWidth="1"/>
    <col min="15" max="16" width="7.7109375" customWidth="1"/>
    <col min="17" max="17" width="5.7109375" customWidth="1"/>
    <col min="18" max="19" width="4.42578125" customWidth="1"/>
    <col min="20" max="20" width="8.28515625" customWidth="1"/>
    <col min="21" max="21" width="12" customWidth="1"/>
    <col min="22" max="22" width="3.7109375" customWidth="1"/>
    <col min="23" max="23" width="20.28515625" customWidth="1"/>
  </cols>
  <sheetData>
    <row r="1" spans="1:23" ht="13.5" thickBot="1" x14ac:dyDescent="0.25">
      <c r="D1" s="107"/>
      <c r="E1" s="107"/>
      <c r="F1" s="107"/>
      <c r="G1" s="108"/>
      <c r="H1" s="108"/>
      <c r="I1" s="108"/>
      <c r="J1" s="108"/>
      <c r="K1" s="109"/>
      <c r="L1" s="108"/>
      <c r="M1" s="108"/>
      <c r="N1" s="107"/>
      <c r="O1" s="107"/>
      <c r="P1" s="107"/>
      <c r="Q1" s="107"/>
      <c r="R1" s="107"/>
      <c r="S1" s="107"/>
      <c r="T1" s="107"/>
      <c r="U1" s="107"/>
      <c r="V1" s="107"/>
      <c r="W1" s="107"/>
    </row>
    <row r="2" spans="1:23" ht="13.5" thickBot="1" x14ac:dyDescent="0.25">
      <c r="D2" s="102"/>
      <c r="E2" s="197" t="s">
        <v>59</v>
      </c>
      <c r="F2" s="107"/>
      <c r="G2" s="110"/>
      <c r="H2" s="110"/>
      <c r="I2" s="104" t="s">
        <v>61</v>
      </c>
      <c r="J2" s="195" t="s">
        <v>63</v>
      </c>
      <c r="K2" s="195"/>
      <c r="L2" s="195"/>
      <c r="M2" s="195"/>
      <c r="N2" s="195"/>
      <c r="O2" s="195" t="s">
        <v>64</v>
      </c>
      <c r="P2" s="195"/>
      <c r="Q2" s="195"/>
      <c r="R2" s="196"/>
      <c r="S2" s="195"/>
      <c r="T2" s="195" t="s">
        <v>62</v>
      </c>
      <c r="U2" s="195"/>
      <c r="V2" s="195"/>
      <c r="W2" s="103"/>
    </row>
    <row r="3" spans="1:23" ht="18" customHeight="1" x14ac:dyDescent="0.2">
      <c r="D3" s="107"/>
      <c r="E3" s="107"/>
      <c r="F3" s="107"/>
      <c r="G3" s="108"/>
      <c r="H3" s="108"/>
      <c r="I3" s="108"/>
      <c r="J3" s="108"/>
      <c r="K3" s="198" t="s">
        <v>87</v>
      </c>
      <c r="L3" s="106"/>
      <c r="M3" s="106"/>
      <c r="N3" s="103"/>
      <c r="O3" s="103"/>
      <c r="P3" s="103"/>
      <c r="Q3" s="103"/>
      <c r="R3" s="103"/>
      <c r="S3" s="103"/>
      <c r="T3" s="103"/>
      <c r="U3" s="103"/>
      <c r="V3" s="107"/>
      <c r="W3" s="107"/>
    </row>
    <row r="4" spans="1:23" s="110" customFormat="1" ht="23.25" customHeight="1" thickBot="1" x14ac:dyDescent="0.25">
      <c r="A4" s="107"/>
      <c r="B4" s="107"/>
      <c r="C4" s="107"/>
      <c r="D4" s="107"/>
      <c r="E4" s="107"/>
      <c r="F4" s="107"/>
      <c r="G4" s="108"/>
      <c r="H4" s="108"/>
      <c r="I4" s="108"/>
      <c r="J4" s="108"/>
      <c r="K4" s="109"/>
      <c r="L4" s="108"/>
      <c r="M4" s="108"/>
      <c r="N4" s="107"/>
      <c r="O4" s="107"/>
      <c r="P4" s="107"/>
      <c r="Q4" s="107"/>
      <c r="R4" s="107"/>
      <c r="S4" s="107"/>
      <c r="T4" s="107"/>
      <c r="U4" s="107"/>
      <c r="V4" s="107"/>
      <c r="W4" s="107"/>
    </row>
    <row r="5" spans="1:23" x14ac:dyDescent="0.2">
      <c r="A5" s="2"/>
      <c r="B5" s="3"/>
      <c r="C5" s="4"/>
      <c r="D5" s="5" t="s">
        <v>56</v>
      </c>
      <c r="E5" s="5"/>
      <c r="F5" s="5"/>
      <c r="G5" s="5"/>
      <c r="H5" s="5"/>
      <c r="I5" s="6"/>
      <c r="J5" s="7"/>
      <c r="K5" s="282" t="s">
        <v>105</v>
      </c>
      <c r="L5" s="283"/>
      <c r="M5" s="283"/>
      <c r="N5" s="283"/>
      <c r="O5" s="283"/>
      <c r="P5" s="283"/>
      <c r="Q5" s="284"/>
      <c r="R5" s="3" t="s">
        <v>104</v>
      </c>
      <c r="S5" s="3"/>
      <c r="T5" s="8"/>
      <c r="U5" s="242" t="s">
        <v>0</v>
      </c>
      <c r="V5" s="243"/>
      <c r="W5" s="244"/>
    </row>
    <row r="6" spans="1:23" ht="15.95" customHeight="1" thickBot="1" x14ac:dyDescent="0.25">
      <c r="A6" s="9" t="s">
        <v>106</v>
      </c>
      <c r="B6" s="10"/>
      <c r="C6" s="11"/>
      <c r="D6" s="12" t="s">
        <v>1</v>
      </c>
      <c r="E6" s="12"/>
      <c r="F6" s="12"/>
      <c r="G6" s="12"/>
      <c r="H6" s="12"/>
      <c r="I6" s="13"/>
      <c r="J6" s="7"/>
      <c r="K6" s="279"/>
      <c r="L6" s="280"/>
      <c r="M6" s="280"/>
      <c r="N6" s="280"/>
      <c r="O6" s="280"/>
      <c r="P6" s="280"/>
      <c r="Q6" s="281"/>
      <c r="R6" s="44"/>
      <c r="S6" s="44"/>
      <c r="T6" s="45"/>
      <c r="U6" s="256"/>
      <c r="V6" s="257"/>
      <c r="W6" s="258"/>
    </row>
    <row r="7" spans="1:23" ht="15.95" customHeight="1" thickBot="1" x14ac:dyDescent="0.25">
      <c r="A7" s="14"/>
      <c r="B7" s="7"/>
      <c r="C7" s="7"/>
      <c r="D7" s="7"/>
      <c r="E7" s="12"/>
      <c r="F7" s="7"/>
      <c r="G7" s="7"/>
      <c r="H7" s="7"/>
      <c r="I7" s="7"/>
      <c r="J7" s="7"/>
      <c r="K7" s="242" t="s">
        <v>97</v>
      </c>
      <c r="L7" s="243"/>
      <c r="M7" s="243"/>
      <c r="N7" s="243"/>
      <c r="O7" s="243"/>
      <c r="P7" s="243"/>
      <c r="Q7" s="273"/>
      <c r="R7" s="274" t="s">
        <v>2</v>
      </c>
      <c r="S7" s="243"/>
      <c r="T7" s="273"/>
      <c r="U7" s="266" t="s">
        <v>95</v>
      </c>
      <c r="V7" s="267"/>
      <c r="W7" s="268"/>
    </row>
    <row r="8" spans="1:23" ht="15.95" customHeight="1" x14ac:dyDescent="0.25">
      <c r="A8" s="285" t="s">
        <v>3</v>
      </c>
      <c r="B8" s="246"/>
      <c r="C8" s="3"/>
      <c r="D8" s="3"/>
      <c r="E8" s="3"/>
      <c r="F8" s="3"/>
      <c r="G8" s="3"/>
      <c r="H8" s="15"/>
      <c r="I8" s="245" t="s">
        <v>4</v>
      </c>
      <c r="J8" s="246"/>
      <c r="K8" s="247"/>
      <c r="L8" s="248"/>
      <c r="M8" s="248"/>
      <c r="N8" s="248"/>
      <c r="O8" s="248"/>
      <c r="P8" s="248"/>
      <c r="Q8" s="249"/>
      <c r="R8" s="262"/>
      <c r="S8" s="263"/>
      <c r="T8" s="264"/>
      <c r="U8" s="253" t="s">
        <v>67</v>
      </c>
      <c r="V8" s="254"/>
      <c r="W8" s="255"/>
    </row>
    <row r="9" spans="1:23" ht="15.95" customHeight="1" x14ac:dyDescent="0.25">
      <c r="A9" s="303" t="s">
        <v>56</v>
      </c>
      <c r="B9" s="270"/>
      <c r="C9" s="270"/>
      <c r="D9" s="270"/>
      <c r="E9" s="270"/>
      <c r="F9" s="270"/>
      <c r="G9" s="270"/>
      <c r="H9" s="304"/>
      <c r="I9" s="269">
        <v>675</v>
      </c>
      <c r="J9" s="270"/>
      <c r="K9" s="250"/>
      <c r="L9" s="251"/>
      <c r="M9" s="251"/>
      <c r="N9" s="251"/>
      <c r="O9" s="251"/>
      <c r="P9" s="251"/>
      <c r="Q9" s="252"/>
      <c r="R9" s="266" t="s">
        <v>55</v>
      </c>
      <c r="S9" s="267"/>
      <c r="T9" s="275"/>
      <c r="U9" s="266" t="s">
        <v>96</v>
      </c>
      <c r="V9" s="267"/>
      <c r="W9" s="268"/>
    </row>
    <row r="10" spans="1:23" ht="15.95" customHeight="1" thickBot="1" x14ac:dyDescent="0.3">
      <c r="A10" s="305"/>
      <c r="B10" s="272"/>
      <c r="C10" s="272"/>
      <c r="D10" s="272"/>
      <c r="E10" s="272"/>
      <c r="F10" s="272"/>
      <c r="G10" s="272"/>
      <c r="H10" s="306"/>
      <c r="I10" s="271"/>
      <c r="J10" s="272"/>
      <c r="K10" s="276"/>
      <c r="L10" s="277"/>
      <c r="M10" s="277"/>
      <c r="N10" s="277"/>
      <c r="O10" s="277"/>
      <c r="P10" s="277"/>
      <c r="Q10" s="278"/>
      <c r="R10" s="259"/>
      <c r="S10" s="260"/>
      <c r="T10" s="265"/>
      <c r="U10" s="259"/>
      <c r="V10" s="260"/>
      <c r="W10" s="261"/>
    </row>
    <row r="11" spans="1:23" ht="15.95" customHeight="1" thickBot="1" x14ac:dyDescent="0.25">
      <c r="A11" s="310" t="s">
        <v>99</v>
      </c>
      <c r="B11" s="307" t="s">
        <v>6</v>
      </c>
      <c r="C11" s="308"/>
      <c r="D11" s="308"/>
      <c r="E11" s="308"/>
      <c r="F11" s="308"/>
      <c r="G11" s="309"/>
      <c r="H11" s="300" t="s">
        <v>7</v>
      </c>
      <c r="I11" s="301"/>
      <c r="J11" s="301"/>
      <c r="K11" s="301"/>
      <c r="L11" s="301"/>
      <c r="M11" s="301"/>
      <c r="N11" s="302"/>
      <c r="O11" s="297" t="s">
        <v>8</v>
      </c>
      <c r="P11" s="298"/>
      <c r="Q11" s="298"/>
      <c r="R11" s="298"/>
      <c r="S11" s="299"/>
      <c r="T11" s="90"/>
      <c r="U11" s="57"/>
      <c r="V11" s="236" t="s">
        <v>17</v>
      </c>
      <c r="W11" s="237"/>
    </row>
    <row r="12" spans="1:23" ht="15.95" customHeight="1" x14ac:dyDescent="0.2">
      <c r="A12" s="311"/>
      <c r="B12" s="294" t="s">
        <v>90</v>
      </c>
      <c r="C12" s="294" t="s">
        <v>91</v>
      </c>
      <c r="D12" s="212" t="s">
        <v>9</v>
      </c>
      <c r="E12" s="213"/>
      <c r="F12" s="213"/>
      <c r="G12" s="214"/>
      <c r="H12" s="215" t="s">
        <v>10</v>
      </c>
      <c r="I12" s="216"/>
      <c r="J12" s="216"/>
      <c r="K12" s="216"/>
      <c r="L12" s="217"/>
      <c r="M12" s="218" t="s">
        <v>88</v>
      </c>
      <c r="N12" s="221" t="s">
        <v>14</v>
      </c>
      <c r="O12" s="390" t="s">
        <v>11</v>
      </c>
      <c r="P12" s="391"/>
      <c r="Q12" s="87" t="s">
        <v>12</v>
      </c>
      <c r="R12" s="373" t="s">
        <v>57</v>
      </c>
      <c r="S12" s="374"/>
      <c r="T12" s="392" t="s">
        <v>94</v>
      </c>
      <c r="U12" s="58"/>
      <c r="V12" s="238"/>
      <c r="W12" s="239"/>
    </row>
    <row r="13" spans="1:23" ht="15.95" customHeight="1" x14ac:dyDescent="0.2">
      <c r="A13" s="311"/>
      <c r="B13" s="295"/>
      <c r="C13" s="295"/>
      <c r="D13" s="286" t="s">
        <v>65</v>
      </c>
      <c r="E13" s="288" t="s">
        <v>66</v>
      </c>
      <c r="F13" s="289"/>
      <c r="G13" s="290"/>
      <c r="H13" s="228" t="s">
        <v>18</v>
      </c>
      <c r="I13" s="228" t="s">
        <v>19</v>
      </c>
      <c r="J13" s="228" t="s">
        <v>5</v>
      </c>
      <c r="K13" s="224" t="s">
        <v>89</v>
      </c>
      <c r="L13" s="225"/>
      <c r="M13" s="219"/>
      <c r="N13" s="222"/>
      <c r="O13" s="387" t="s">
        <v>92</v>
      </c>
      <c r="P13" s="387" t="s">
        <v>93</v>
      </c>
      <c r="Q13" s="88" t="s">
        <v>15</v>
      </c>
      <c r="R13" s="375"/>
      <c r="S13" s="376"/>
      <c r="T13" s="392"/>
      <c r="U13" s="59" t="s">
        <v>16</v>
      </c>
      <c r="V13" s="238"/>
      <c r="W13" s="239"/>
    </row>
    <row r="14" spans="1:23" ht="15.95" customHeight="1" thickBot="1" x14ac:dyDescent="0.25">
      <c r="A14" s="312"/>
      <c r="B14" s="296"/>
      <c r="C14" s="296"/>
      <c r="D14" s="287"/>
      <c r="E14" s="291"/>
      <c r="F14" s="292"/>
      <c r="G14" s="293"/>
      <c r="H14" s="229"/>
      <c r="I14" s="229"/>
      <c r="J14" s="229"/>
      <c r="K14" s="226"/>
      <c r="L14" s="227"/>
      <c r="M14" s="220"/>
      <c r="N14" s="223"/>
      <c r="O14" s="388"/>
      <c r="P14" s="389"/>
      <c r="Q14" s="89" t="s">
        <v>20</v>
      </c>
      <c r="R14" s="377"/>
      <c r="S14" s="378"/>
      <c r="T14" s="393"/>
      <c r="U14" s="60" t="s">
        <v>14</v>
      </c>
      <c r="V14" s="240"/>
      <c r="W14" s="241"/>
    </row>
    <row r="15" spans="1:23" s="49" customFormat="1" ht="15.95" customHeight="1" x14ac:dyDescent="0.2">
      <c r="A15" s="51"/>
      <c r="B15" s="158"/>
      <c r="C15" s="158"/>
      <c r="D15" s="159"/>
      <c r="E15" s="321"/>
      <c r="F15" s="322"/>
      <c r="G15" s="323"/>
      <c r="H15" s="161"/>
      <c r="I15" s="161"/>
      <c r="J15" s="161"/>
      <c r="K15" s="234">
        <f t="shared" ref="K15" si="0">SUM(H15:J15)</f>
        <v>0</v>
      </c>
      <c r="L15" s="235"/>
      <c r="M15" s="162"/>
      <c r="N15" s="163">
        <f>SUM(K15:M15)</f>
        <v>0</v>
      </c>
      <c r="O15" s="164"/>
      <c r="P15" s="164"/>
      <c r="Q15" s="74">
        <v>0.58499999999999996</v>
      </c>
      <c r="R15" s="230">
        <f>(P15+O15)*Q15</f>
        <v>0</v>
      </c>
      <c r="S15" s="231"/>
      <c r="T15" s="165"/>
      <c r="U15" s="61">
        <f>+T15+R15+N15</f>
        <v>0</v>
      </c>
      <c r="V15" s="363"/>
      <c r="W15" s="364"/>
    </row>
    <row r="16" spans="1:23" s="49" customFormat="1" ht="15.95" customHeight="1" x14ac:dyDescent="0.2">
      <c r="A16" s="51"/>
      <c r="B16" s="158"/>
      <c r="C16" s="158"/>
      <c r="D16" s="160"/>
      <c r="E16" s="324"/>
      <c r="F16" s="325"/>
      <c r="G16" s="326"/>
      <c r="H16" s="161"/>
      <c r="I16" s="161"/>
      <c r="J16" s="161"/>
      <c r="K16" s="234">
        <f t="shared" ref="K16:K30" si="1">SUM(H16:J16)</f>
        <v>0</v>
      </c>
      <c r="L16" s="235"/>
      <c r="M16" s="162"/>
      <c r="N16" s="163">
        <f>SUM(K16:M16)</f>
        <v>0</v>
      </c>
      <c r="O16" s="164"/>
      <c r="P16" s="164"/>
      <c r="Q16" s="74">
        <f>Q15</f>
        <v>0.58499999999999996</v>
      </c>
      <c r="R16" s="230">
        <f t="shared" ref="R16:R30" si="2">(P16+O16)*Q16</f>
        <v>0</v>
      </c>
      <c r="S16" s="231"/>
      <c r="T16" s="165"/>
      <c r="U16" s="61">
        <f t="shared" ref="U16:U30" si="3">+T16+R16+N16</f>
        <v>0</v>
      </c>
      <c r="V16" s="365"/>
      <c r="W16" s="366"/>
    </row>
    <row r="17" spans="1:23" s="49" customFormat="1" ht="15.95" customHeight="1" x14ac:dyDescent="0.2">
      <c r="A17" s="51"/>
      <c r="B17" s="158"/>
      <c r="C17" s="158"/>
      <c r="D17" s="159"/>
      <c r="E17" s="327"/>
      <c r="F17" s="325"/>
      <c r="G17" s="326"/>
      <c r="H17" s="161"/>
      <c r="I17" s="161"/>
      <c r="J17" s="161"/>
      <c r="K17" s="234">
        <f t="shared" si="1"/>
        <v>0</v>
      </c>
      <c r="L17" s="235"/>
      <c r="M17" s="162"/>
      <c r="N17" s="163">
        <f>SUM(K17:M17)</f>
        <v>0</v>
      </c>
      <c r="O17" s="164"/>
      <c r="P17" s="164"/>
      <c r="Q17" s="74">
        <f>Q15</f>
        <v>0.58499999999999996</v>
      </c>
      <c r="R17" s="230">
        <f t="shared" si="2"/>
        <v>0</v>
      </c>
      <c r="S17" s="231"/>
      <c r="T17" s="165"/>
      <c r="U17" s="61">
        <f t="shared" si="3"/>
        <v>0</v>
      </c>
      <c r="V17" s="365"/>
      <c r="W17" s="366"/>
    </row>
    <row r="18" spans="1:23" s="49" customFormat="1" ht="15.95" customHeight="1" x14ac:dyDescent="0.2">
      <c r="A18" s="51"/>
      <c r="B18" s="158"/>
      <c r="C18" s="158"/>
      <c r="D18" s="160"/>
      <c r="E18" s="324"/>
      <c r="F18" s="325"/>
      <c r="G18" s="326"/>
      <c r="H18" s="161"/>
      <c r="I18" s="161"/>
      <c r="J18" s="161"/>
      <c r="K18" s="234">
        <f t="shared" si="1"/>
        <v>0</v>
      </c>
      <c r="L18" s="235"/>
      <c r="M18" s="162"/>
      <c r="N18" s="163">
        <f>SUM(K18:M18)</f>
        <v>0</v>
      </c>
      <c r="O18" s="164"/>
      <c r="P18" s="164"/>
      <c r="Q18" s="74">
        <f>Q17</f>
        <v>0.58499999999999996</v>
      </c>
      <c r="R18" s="230">
        <f t="shared" si="2"/>
        <v>0</v>
      </c>
      <c r="S18" s="231"/>
      <c r="T18" s="165"/>
      <c r="U18" s="61">
        <f t="shared" si="3"/>
        <v>0</v>
      </c>
      <c r="V18" s="365"/>
      <c r="W18" s="366"/>
    </row>
    <row r="19" spans="1:23" s="49" customFormat="1" ht="15.95" customHeight="1" x14ac:dyDescent="0.2">
      <c r="A19" s="51"/>
      <c r="B19" s="158"/>
      <c r="C19" s="158"/>
      <c r="D19" s="160"/>
      <c r="E19" s="324"/>
      <c r="F19" s="325"/>
      <c r="G19" s="326"/>
      <c r="H19" s="161"/>
      <c r="I19" s="161"/>
      <c r="J19" s="161"/>
      <c r="K19" s="234">
        <f t="shared" si="1"/>
        <v>0</v>
      </c>
      <c r="L19" s="235"/>
      <c r="M19" s="162"/>
      <c r="N19" s="163">
        <f>SUM(K19:M19)</f>
        <v>0</v>
      </c>
      <c r="O19" s="164"/>
      <c r="P19" s="164"/>
      <c r="Q19" s="74">
        <f>Q17</f>
        <v>0.58499999999999996</v>
      </c>
      <c r="R19" s="230">
        <f t="shared" si="2"/>
        <v>0</v>
      </c>
      <c r="S19" s="231"/>
      <c r="T19" s="165"/>
      <c r="U19" s="61">
        <f t="shared" si="3"/>
        <v>0</v>
      </c>
      <c r="V19" s="365"/>
      <c r="W19" s="366"/>
    </row>
    <row r="20" spans="1:23" s="49" customFormat="1" ht="15.95" customHeight="1" x14ac:dyDescent="0.2">
      <c r="A20" s="51"/>
      <c r="B20" s="158"/>
      <c r="C20" s="158"/>
      <c r="D20" s="193"/>
      <c r="E20" s="328"/>
      <c r="F20" s="329"/>
      <c r="G20" s="330"/>
      <c r="H20" s="161"/>
      <c r="I20" s="161"/>
      <c r="J20" s="161"/>
      <c r="K20" s="234">
        <f t="shared" si="1"/>
        <v>0</v>
      </c>
      <c r="L20" s="235"/>
      <c r="M20" s="162"/>
      <c r="N20" s="163">
        <f t="shared" ref="N20:N30" si="4">SUM(K20:M20)</f>
        <v>0</v>
      </c>
      <c r="O20" s="164"/>
      <c r="P20" s="164"/>
      <c r="Q20" s="74">
        <f>Q19</f>
        <v>0.58499999999999996</v>
      </c>
      <c r="R20" s="230">
        <f t="shared" si="2"/>
        <v>0</v>
      </c>
      <c r="S20" s="231"/>
      <c r="T20" s="165"/>
      <c r="U20" s="61">
        <f t="shared" si="3"/>
        <v>0</v>
      </c>
      <c r="V20" s="365"/>
      <c r="W20" s="366"/>
    </row>
    <row r="21" spans="1:23" s="49" customFormat="1" ht="15.95" customHeight="1" x14ac:dyDescent="0.2">
      <c r="A21" s="51"/>
      <c r="B21" s="158"/>
      <c r="C21" s="158"/>
      <c r="D21" s="160"/>
      <c r="E21" s="324"/>
      <c r="F21" s="325"/>
      <c r="G21" s="326"/>
      <c r="H21" s="161"/>
      <c r="I21" s="161"/>
      <c r="J21" s="161"/>
      <c r="K21" s="234">
        <f t="shared" si="1"/>
        <v>0</v>
      </c>
      <c r="L21" s="235"/>
      <c r="M21" s="162"/>
      <c r="N21" s="163">
        <f t="shared" si="4"/>
        <v>0</v>
      </c>
      <c r="O21" s="164"/>
      <c r="P21" s="164"/>
      <c r="Q21" s="74">
        <f>Q19</f>
        <v>0.58499999999999996</v>
      </c>
      <c r="R21" s="230">
        <f t="shared" si="2"/>
        <v>0</v>
      </c>
      <c r="S21" s="231"/>
      <c r="T21" s="165"/>
      <c r="U21" s="61">
        <f t="shared" si="3"/>
        <v>0</v>
      </c>
      <c r="V21" s="365"/>
      <c r="W21" s="366"/>
    </row>
    <row r="22" spans="1:23" s="49" customFormat="1" ht="15.95" customHeight="1" x14ac:dyDescent="0.2">
      <c r="A22" s="51"/>
      <c r="B22" s="158"/>
      <c r="C22" s="158"/>
      <c r="D22" s="160"/>
      <c r="E22" s="324"/>
      <c r="F22" s="325"/>
      <c r="G22" s="326"/>
      <c r="H22" s="161"/>
      <c r="I22" s="161"/>
      <c r="J22" s="161"/>
      <c r="K22" s="234">
        <f t="shared" si="1"/>
        <v>0</v>
      </c>
      <c r="L22" s="235"/>
      <c r="M22" s="162"/>
      <c r="N22" s="163">
        <f t="shared" si="4"/>
        <v>0</v>
      </c>
      <c r="O22" s="164"/>
      <c r="P22" s="164"/>
      <c r="Q22" s="74">
        <f>Q21</f>
        <v>0.58499999999999996</v>
      </c>
      <c r="R22" s="230">
        <f t="shared" si="2"/>
        <v>0</v>
      </c>
      <c r="S22" s="231"/>
      <c r="T22" s="165"/>
      <c r="U22" s="61">
        <f t="shared" si="3"/>
        <v>0</v>
      </c>
      <c r="V22" s="365"/>
      <c r="W22" s="366"/>
    </row>
    <row r="23" spans="1:23" s="49" customFormat="1" ht="15.95" customHeight="1" x14ac:dyDescent="0.2">
      <c r="A23" s="51"/>
      <c r="B23" s="158"/>
      <c r="C23" s="158"/>
      <c r="D23" s="160"/>
      <c r="E23" s="324"/>
      <c r="F23" s="325"/>
      <c r="G23" s="326"/>
      <c r="H23" s="161"/>
      <c r="I23" s="161"/>
      <c r="J23" s="161"/>
      <c r="K23" s="234">
        <f t="shared" si="1"/>
        <v>0</v>
      </c>
      <c r="L23" s="235"/>
      <c r="M23" s="162"/>
      <c r="N23" s="163">
        <f t="shared" si="4"/>
        <v>0</v>
      </c>
      <c r="O23" s="164"/>
      <c r="P23" s="164"/>
      <c r="Q23" s="74">
        <f>Q21</f>
        <v>0.58499999999999996</v>
      </c>
      <c r="R23" s="230">
        <f t="shared" si="2"/>
        <v>0</v>
      </c>
      <c r="S23" s="231"/>
      <c r="T23" s="165"/>
      <c r="U23" s="61">
        <f t="shared" si="3"/>
        <v>0</v>
      </c>
      <c r="V23" s="365"/>
      <c r="W23" s="366"/>
    </row>
    <row r="24" spans="1:23" s="49" customFormat="1" ht="15.95" customHeight="1" x14ac:dyDescent="0.2">
      <c r="A24" s="51"/>
      <c r="B24" s="158"/>
      <c r="C24" s="158"/>
      <c r="D24" s="160"/>
      <c r="E24" s="324"/>
      <c r="F24" s="325"/>
      <c r="G24" s="326"/>
      <c r="H24" s="161"/>
      <c r="I24" s="161"/>
      <c r="J24" s="161"/>
      <c r="K24" s="234">
        <f t="shared" si="1"/>
        <v>0</v>
      </c>
      <c r="L24" s="235"/>
      <c r="M24" s="162"/>
      <c r="N24" s="163">
        <f t="shared" si="4"/>
        <v>0</v>
      </c>
      <c r="O24" s="164"/>
      <c r="P24" s="164"/>
      <c r="Q24" s="74">
        <f>Q23</f>
        <v>0.58499999999999996</v>
      </c>
      <c r="R24" s="230">
        <f t="shared" si="2"/>
        <v>0</v>
      </c>
      <c r="S24" s="231"/>
      <c r="T24" s="165"/>
      <c r="U24" s="61">
        <f t="shared" si="3"/>
        <v>0</v>
      </c>
      <c r="V24" s="365"/>
      <c r="W24" s="366"/>
    </row>
    <row r="25" spans="1:23" s="49" customFormat="1" ht="15.95" customHeight="1" x14ac:dyDescent="0.2">
      <c r="A25" s="51"/>
      <c r="B25" s="158"/>
      <c r="C25" s="158"/>
      <c r="D25" s="160"/>
      <c r="E25" s="324"/>
      <c r="F25" s="325"/>
      <c r="G25" s="326"/>
      <c r="H25" s="161"/>
      <c r="I25" s="161"/>
      <c r="J25" s="161"/>
      <c r="K25" s="234">
        <f t="shared" si="1"/>
        <v>0</v>
      </c>
      <c r="L25" s="235"/>
      <c r="M25" s="162"/>
      <c r="N25" s="163">
        <f t="shared" si="4"/>
        <v>0</v>
      </c>
      <c r="O25" s="164"/>
      <c r="P25" s="164"/>
      <c r="Q25" s="74">
        <f>Q23</f>
        <v>0.58499999999999996</v>
      </c>
      <c r="R25" s="230">
        <f t="shared" si="2"/>
        <v>0</v>
      </c>
      <c r="S25" s="231"/>
      <c r="T25" s="165"/>
      <c r="U25" s="61">
        <f t="shared" si="3"/>
        <v>0</v>
      </c>
      <c r="V25" s="365"/>
      <c r="W25" s="366"/>
    </row>
    <row r="26" spans="1:23" s="49" customFormat="1" ht="15.95" customHeight="1" x14ac:dyDescent="0.2">
      <c r="A26" s="51"/>
      <c r="B26" s="158"/>
      <c r="C26" s="158"/>
      <c r="D26" s="160"/>
      <c r="E26" s="324"/>
      <c r="F26" s="325"/>
      <c r="G26" s="326"/>
      <c r="H26" s="161"/>
      <c r="I26" s="161"/>
      <c r="J26" s="161"/>
      <c r="K26" s="234">
        <f t="shared" si="1"/>
        <v>0</v>
      </c>
      <c r="L26" s="235"/>
      <c r="M26" s="162"/>
      <c r="N26" s="163">
        <f t="shared" si="4"/>
        <v>0</v>
      </c>
      <c r="O26" s="164"/>
      <c r="P26" s="164"/>
      <c r="Q26" s="74">
        <f>Q25</f>
        <v>0.58499999999999996</v>
      </c>
      <c r="R26" s="230">
        <f t="shared" si="2"/>
        <v>0</v>
      </c>
      <c r="S26" s="231"/>
      <c r="T26" s="165"/>
      <c r="U26" s="61">
        <f t="shared" si="3"/>
        <v>0</v>
      </c>
      <c r="V26" s="365"/>
      <c r="W26" s="366"/>
    </row>
    <row r="27" spans="1:23" s="49" customFormat="1" ht="15.95" customHeight="1" x14ac:dyDescent="0.2">
      <c r="A27" s="51"/>
      <c r="B27" s="158"/>
      <c r="C27" s="158"/>
      <c r="D27" s="160"/>
      <c r="E27" s="324"/>
      <c r="F27" s="325"/>
      <c r="G27" s="326"/>
      <c r="H27" s="161"/>
      <c r="I27" s="161"/>
      <c r="J27" s="161"/>
      <c r="K27" s="234">
        <f t="shared" si="1"/>
        <v>0</v>
      </c>
      <c r="L27" s="235"/>
      <c r="M27" s="162"/>
      <c r="N27" s="163">
        <f t="shared" si="4"/>
        <v>0</v>
      </c>
      <c r="O27" s="164"/>
      <c r="P27" s="164"/>
      <c r="Q27" s="74">
        <f>Q25</f>
        <v>0.58499999999999996</v>
      </c>
      <c r="R27" s="230">
        <f t="shared" si="2"/>
        <v>0</v>
      </c>
      <c r="S27" s="231"/>
      <c r="T27" s="165"/>
      <c r="U27" s="61">
        <f t="shared" si="3"/>
        <v>0</v>
      </c>
      <c r="V27" s="365"/>
      <c r="W27" s="366"/>
    </row>
    <row r="28" spans="1:23" s="49" customFormat="1" ht="15.95" customHeight="1" x14ac:dyDescent="0.2">
      <c r="A28" s="51"/>
      <c r="B28" s="158"/>
      <c r="C28" s="158"/>
      <c r="D28" s="160"/>
      <c r="E28" s="324"/>
      <c r="F28" s="325"/>
      <c r="G28" s="326"/>
      <c r="H28" s="161"/>
      <c r="I28" s="161"/>
      <c r="J28" s="161"/>
      <c r="K28" s="234">
        <f t="shared" si="1"/>
        <v>0</v>
      </c>
      <c r="L28" s="235"/>
      <c r="M28" s="162"/>
      <c r="N28" s="163">
        <f t="shared" si="4"/>
        <v>0</v>
      </c>
      <c r="O28" s="164"/>
      <c r="P28" s="164"/>
      <c r="Q28" s="74">
        <f>Q27</f>
        <v>0.58499999999999996</v>
      </c>
      <c r="R28" s="230">
        <f t="shared" si="2"/>
        <v>0</v>
      </c>
      <c r="S28" s="231"/>
      <c r="T28" s="165"/>
      <c r="U28" s="61">
        <f t="shared" si="3"/>
        <v>0</v>
      </c>
      <c r="V28" s="365"/>
      <c r="W28" s="366"/>
    </row>
    <row r="29" spans="1:23" s="49" customFormat="1" ht="15.95" customHeight="1" x14ac:dyDescent="0.2">
      <c r="A29" s="51"/>
      <c r="B29" s="158"/>
      <c r="C29" s="158"/>
      <c r="D29" s="160"/>
      <c r="E29" s="324"/>
      <c r="F29" s="325"/>
      <c r="G29" s="326"/>
      <c r="H29" s="161"/>
      <c r="I29" s="161"/>
      <c r="J29" s="161"/>
      <c r="K29" s="234">
        <f t="shared" si="1"/>
        <v>0</v>
      </c>
      <c r="L29" s="235"/>
      <c r="M29" s="162"/>
      <c r="N29" s="163">
        <f t="shared" si="4"/>
        <v>0</v>
      </c>
      <c r="O29" s="164"/>
      <c r="P29" s="164"/>
      <c r="Q29" s="74">
        <f>Q27</f>
        <v>0.58499999999999996</v>
      </c>
      <c r="R29" s="230">
        <f t="shared" si="2"/>
        <v>0</v>
      </c>
      <c r="S29" s="231"/>
      <c r="T29" s="165"/>
      <c r="U29" s="61">
        <f t="shared" si="3"/>
        <v>0</v>
      </c>
      <c r="V29" s="365"/>
      <c r="W29" s="366"/>
    </row>
    <row r="30" spans="1:23" s="49" customFormat="1" ht="15.95" customHeight="1" thickBot="1" x14ac:dyDescent="0.25">
      <c r="A30" s="51"/>
      <c r="B30" s="158"/>
      <c r="C30" s="158"/>
      <c r="D30" s="160"/>
      <c r="E30" s="324"/>
      <c r="F30" s="325"/>
      <c r="G30" s="326"/>
      <c r="H30" s="161"/>
      <c r="I30" s="161"/>
      <c r="J30" s="161"/>
      <c r="K30" s="234">
        <f t="shared" si="1"/>
        <v>0</v>
      </c>
      <c r="L30" s="235"/>
      <c r="M30" s="162"/>
      <c r="N30" s="163">
        <f t="shared" si="4"/>
        <v>0</v>
      </c>
      <c r="O30" s="164"/>
      <c r="P30" s="179"/>
      <c r="Q30" s="180">
        <f>Q29</f>
        <v>0.58499999999999996</v>
      </c>
      <c r="R30" s="232">
        <f t="shared" si="2"/>
        <v>0</v>
      </c>
      <c r="S30" s="233"/>
      <c r="T30" s="181"/>
      <c r="U30" s="182">
        <f t="shared" si="3"/>
        <v>0</v>
      </c>
      <c r="V30" s="365"/>
      <c r="W30" s="366"/>
    </row>
    <row r="31" spans="1:23" s="49" customFormat="1" ht="15.95" customHeight="1" thickBot="1" x14ac:dyDescent="0.25">
      <c r="A31" s="173"/>
      <c r="B31" s="174"/>
      <c r="C31" s="174"/>
      <c r="D31" s="175"/>
      <c r="E31" s="369"/>
      <c r="F31" s="370"/>
      <c r="G31" s="370"/>
      <c r="H31" s="176"/>
      <c r="I31" s="176"/>
      <c r="J31" s="176"/>
      <c r="K31" s="318"/>
      <c r="L31" s="318"/>
      <c r="M31" s="177"/>
      <c r="N31" s="172"/>
      <c r="O31" s="178"/>
      <c r="P31" s="394" t="s">
        <v>100</v>
      </c>
      <c r="Q31" s="395"/>
      <c r="R31" s="395"/>
      <c r="S31" s="395"/>
      <c r="T31" s="396"/>
      <c r="U31" s="192"/>
      <c r="V31" s="367"/>
      <c r="W31" s="368"/>
    </row>
    <row r="32" spans="1:23" ht="15.95" customHeight="1" thickBot="1" x14ac:dyDescent="0.25">
      <c r="A32" s="209" t="s">
        <v>21</v>
      </c>
      <c r="B32" s="210"/>
      <c r="C32" s="210"/>
      <c r="D32" s="211"/>
      <c r="E32" s="20" t="s">
        <v>14</v>
      </c>
      <c r="F32" s="50"/>
      <c r="G32" s="21"/>
      <c r="H32" s="319">
        <f>SUM(H15:H31)</f>
        <v>0</v>
      </c>
      <c r="I32" s="319">
        <f>SUM(I15:I31)</f>
        <v>0</v>
      </c>
      <c r="J32" s="319">
        <f>SUM(J15:J31)</f>
        <v>0</v>
      </c>
      <c r="K32" s="383">
        <f>SUM(K15:K31)</f>
        <v>0</v>
      </c>
      <c r="L32" s="384"/>
      <c r="M32" s="335">
        <f>SUM(M15:M31)</f>
        <v>0</v>
      </c>
      <c r="N32" s="337">
        <f>SUM(N15:N31)</f>
        <v>0</v>
      </c>
      <c r="O32" s="339">
        <f>SUM(O15:O31)</f>
        <v>0</v>
      </c>
      <c r="P32" s="339">
        <f>SUM(P15:P31)</f>
        <v>0</v>
      </c>
      <c r="Q32" s="53"/>
      <c r="R32" s="379">
        <f>SUM(R15:R31)</f>
        <v>0</v>
      </c>
      <c r="S32" s="380"/>
      <c r="T32" s="341">
        <f>SUM(T15:T31)</f>
        <v>0</v>
      </c>
      <c r="U32" s="371">
        <f>SUM(U15:U30)-U31</f>
        <v>0</v>
      </c>
      <c r="V32" s="331"/>
      <c r="W32" s="332"/>
    </row>
    <row r="33" spans="1:23" ht="15.95" customHeight="1" thickBot="1" x14ac:dyDescent="0.25">
      <c r="A33" s="94" t="s">
        <v>22</v>
      </c>
      <c r="B33" s="95" t="s">
        <v>23</v>
      </c>
      <c r="C33" s="95" t="s">
        <v>24</v>
      </c>
      <c r="D33" s="96" t="s">
        <v>25</v>
      </c>
      <c r="E33" s="23"/>
      <c r="F33" s="23"/>
      <c r="G33" s="23"/>
      <c r="H33" s="320"/>
      <c r="I33" s="320"/>
      <c r="J33" s="320"/>
      <c r="K33" s="385"/>
      <c r="L33" s="386"/>
      <c r="M33" s="336"/>
      <c r="N33" s="338"/>
      <c r="O33" s="340"/>
      <c r="P33" s="340"/>
      <c r="Q33" s="54"/>
      <c r="R33" s="381"/>
      <c r="S33" s="382"/>
      <c r="T33" s="342"/>
      <c r="U33" s="372"/>
      <c r="V33" s="333"/>
      <c r="W33" s="334"/>
    </row>
    <row r="34" spans="1:23" ht="15.95" customHeight="1" x14ac:dyDescent="0.2">
      <c r="A34" s="166"/>
      <c r="B34" s="167"/>
      <c r="C34" s="167"/>
      <c r="D34" s="168"/>
      <c r="E34" s="24" t="s">
        <v>26</v>
      </c>
      <c r="F34" s="22"/>
      <c r="G34" s="5" t="s">
        <v>27</v>
      </c>
      <c r="H34" s="25"/>
      <c r="I34" s="22"/>
      <c r="J34" s="26" t="s">
        <v>28</v>
      </c>
      <c r="K34" s="26"/>
      <c r="L34" s="27"/>
      <c r="M34" s="26" t="s">
        <v>29</v>
      </c>
      <c r="N34" s="27"/>
      <c r="O34" s="3" t="s">
        <v>30</v>
      </c>
      <c r="P34" s="3"/>
      <c r="R34" s="3"/>
      <c r="S34" s="15"/>
      <c r="T34" s="3" t="s">
        <v>31</v>
      </c>
      <c r="U34" s="15"/>
      <c r="V34" s="28" t="s">
        <v>32</v>
      </c>
      <c r="W34" s="8" t="s">
        <v>33</v>
      </c>
    </row>
    <row r="35" spans="1:23" ht="15.95" customHeight="1" thickBot="1" x14ac:dyDescent="0.25">
      <c r="A35" s="166"/>
      <c r="B35" s="167"/>
      <c r="C35" s="167"/>
      <c r="D35" s="168"/>
      <c r="E35" s="313"/>
      <c r="F35" s="314"/>
      <c r="G35" s="315"/>
      <c r="H35" s="316"/>
      <c r="I35" s="317"/>
      <c r="J35" s="315"/>
      <c r="K35" s="316"/>
      <c r="L35" s="317"/>
      <c r="M35" s="315"/>
      <c r="N35" s="317"/>
      <c r="O35" s="315"/>
      <c r="P35" s="316"/>
      <c r="Q35" s="316"/>
      <c r="R35" s="316"/>
      <c r="S35" s="317"/>
      <c r="T35" s="315"/>
      <c r="U35" s="317"/>
      <c r="V35" s="19" t="s">
        <v>34</v>
      </c>
      <c r="W35" s="45"/>
    </row>
    <row r="36" spans="1:23" ht="15.95" customHeight="1" x14ac:dyDescent="0.2">
      <c r="A36" s="166"/>
      <c r="B36" s="167"/>
      <c r="C36" s="167"/>
      <c r="D36" s="168"/>
      <c r="E36" s="62"/>
      <c r="F36" s="63"/>
      <c r="G36" s="63" t="s">
        <v>35</v>
      </c>
      <c r="H36" s="202" t="s">
        <v>38</v>
      </c>
      <c r="I36" s="79"/>
      <c r="J36" s="79"/>
      <c r="K36" s="80"/>
      <c r="L36" s="81"/>
      <c r="M36" s="81" t="s">
        <v>13</v>
      </c>
      <c r="N36" s="63"/>
      <c r="O36" s="63"/>
      <c r="P36" s="63"/>
      <c r="Q36" s="59"/>
      <c r="R36" s="59"/>
      <c r="S36" s="97"/>
      <c r="T36" s="98"/>
      <c r="U36" s="79"/>
      <c r="V36" s="65"/>
      <c r="W36" s="66"/>
    </row>
    <row r="37" spans="1:23" ht="15.95" customHeight="1" x14ac:dyDescent="0.2">
      <c r="A37" s="166"/>
      <c r="B37" s="167"/>
      <c r="C37" s="167"/>
      <c r="D37" s="168"/>
      <c r="E37" s="65" t="s">
        <v>36</v>
      </c>
      <c r="F37" s="64"/>
      <c r="G37" s="63" t="s">
        <v>37</v>
      </c>
      <c r="H37" s="203"/>
      <c r="I37" s="81" t="s">
        <v>39</v>
      </c>
      <c r="J37" s="81" t="s">
        <v>40</v>
      </c>
      <c r="K37" s="82" t="s">
        <v>13</v>
      </c>
      <c r="L37" s="79"/>
      <c r="M37" s="81" t="s">
        <v>13</v>
      </c>
      <c r="N37" s="63" t="s">
        <v>41</v>
      </c>
      <c r="O37" s="63"/>
      <c r="P37" s="63"/>
      <c r="Q37" s="63"/>
      <c r="R37" s="63"/>
      <c r="S37" s="98" t="s">
        <v>25</v>
      </c>
      <c r="T37" s="82"/>
      <c r="U37" s="79"/>
      <c r="V37" s="361" t="s">
        <v>42</v>
      </c>
      <c r="W37" s="362"/>
    </row>
    <row r="38" spans="1:23" ht="15.95" customHeight="1" x14ac:dyDescent="0.2">
      <c r="A38" s="166"/>
      <c r="B38" s="167"/>
      <c r="C38" s="167"/>
      <c r="D38" s="169"/>
      <c r="E38" s="67" t="s">
        <v>43</v>
      </c>
      <c r="F38" s="68"/>
      <c r="G38" s="69" t="s">
        <v>5</v>
      </c>
      <c r="H38" s="204"/>
      <c r="I38" s="84" t="s">
        <v>44</v>
      </c>
      <c r="J38" s="84" t="s">
        <v>44</v>
      </c>
      <c r="K38" s="85" t="s">
        <v>45</v>
      </c>
      <c r="L38" s="86"/>
      <c r="M38" s="84" t="s">
        <v>45</v>
      </c>
      <c r="N38" s="69" t="s">
        <v>44</v>
      </c>
      <c r="O38" s="69"/>
      <c r="P38" s="69"/>
      <c r="Q38" s="69"/>
      <c r="R38" s="69"/>
      <c r="S38" s="99"/>
      <c r="T38" s="100"/>
      <c r="U38" s="101"/>
      <c r="V38" s="70"/>
      <c r="W38" s="71"/>
    </row>
    <row r="39" spans="1:23" ht="15.95" customHeight="1" x14ac:dyDescent="0.2">
      <c r="A39" s="166"/>
      <c r="B39" s="167"/>
      <c r="C39" s="167"/>
      <c r="D39" s="168"/>
      <c r="E39" s="347"/>
      <c r="F39" s="348"/>
      <c r="G39" s="112"/>
      <c r="H39" s="55"/>
      <c r="I39" s="56"/>
      <c r="J39" s="56"/>
      <c r="K39" s="345"/>
      <c r="L39" s="346"/>
      <c r="M39" s="56"/>
      <c r="N39" s="113"/>
      <c r="O39" s="114"/>
      <c r="P39" s="114"/>
      <c r="Q39" s="114"/>
      <c r="R39" s="114"/>
      <c r="S39" s="355"/>
      <c r="T39" s="356"/>
      <c r="U39" s="357"/>
      <c r="V39" s="115"/>
      <c r="W39" s="116"/>
    </row>
    <row r="40" spans="1:23" ht="15.95" customHeight="1" thickBot="1" x14ac:dyDescent="0.25">
      <c r="A40" s="166"/>
      <c r="B40" s="167"/>
      <c r="C40" s="170"/>
      <c r="D40" s="171"/>
      <c r="E40" s="347"/>
      <c r="F40" s="348"/>
      <c r="G40" s="112"/>
      <c r="H40" s="55"/>
      <c r="I40" s="56"/>
      <c r="J40" s="56"/>
      <c r="K40" s="345"/>
      <c r="L40" s="346"/>
      <c r="M40" s="56"/>
      <c r="N40" s="113"/>
      <c r="O40" s="114"/>
      <c r="P40" s="114"/>
      <c r="Q40" s="114"/>
      <c r="R40" s="114"/>
      <c r="S40" s="355"/>
      <c r="T40" s="356"/>
      <c r="U40" s="357"/>
      <c r="V40" s="117"/>
      <c r="W40" s="114"/>
    </row>
    <row r="41" spans="1:23" ht="15.95" customHeight="1" thickBot="1" x14ac:dyDescent="0.25">
      <c r="A41" s="76"/>
      <c r="B41" s="77"/>
      <c r="C41" s="105" t="s">
        <v>60</v>
      </c>
      <c r="D41" s="118">
        <f>SUM(D34:D40)</f>
        <v>0</v>
      </c>
      <c r="E41" s="347"/>
      <c r="F41" s="348"/>
      <c r="G41" s="112"/>
      <c r="H41" s="55"/>
      <c r="I41" s="56"/>
      <c r="J41" s="56"/>
      <c r="K41" s="345"/>
      <c r="L41" s="346"/>
      <c r="M41" s="56"/>
      <c r="N41" s="113"/>
      <c r="O41" s="114"/>
      <c r="P41" s="114"/>
      <c r="Q41" s="114"/>
      <c r="R41" s="114"/>
      <c r="S41" s="355"/>
      <c r="T41" s="356"/>
      <c r="U41" s="357"/>
      <c r="V41" s="117"/>
      <c r="W41" s="114"/>
    </row>
    <row r="42" spans="1:23" ht="15.95" customHeight="1" x14ac:dyDescent="0.2">
      <c r="A42" s="31" t="s">
        <v>46</v>
      </c>
      <c r="B42" s="32"/>
      <c r="C42" s="32"/>
      <c r="D42" s="33"/>
      <c r="E42" s="347"/>
      <c r="F42" s="348"/>
      <c r="G42" s="112"/>
      <c r="H42" s="55"/>
      <c r="I42" s="56"/>
      <c r="J42" s="56"/>
      <c r="K42" s="345"/>
      <c r="L42" s="346"/>
      <c r="M42" s="56"/>
      <c r="N42" s="113"/>
      <c r="O42" s="114"/>
      <c r="P42" s="114"/>
      <c r="Q42" s="114"/>
      <c r="R42" s="114"/>
      <c r="S42" s="355"/>
      <c r="T42" s="356"/>
      <c r="U42" s="357"/>
      <c r="V42" s="117"/>
      <c r="W42" s="114"/>
    </row>
    <row r="43" spans="1:23" ht="15.95" customHeight="1" x14ac:dyDescent="0.2">
      <c r="A43" s="34" t="s">
        <v>47</v>
      </c>
      <c r="B43" s="35"/>
      <c r="C43" s="35"/>
      <c r="D43" s="36"/>
      <c r="E43" s="347"/>
      <c r="F43" s="348"/>
      <c r="G43" s="112"/>
      <c r="H43" s="55"/>
      <c r="I43" s="56"/>
      <c r="J43" s="56"/>
      <c r="K43" s="345"/>
      <c r="L43" s="346"/>
      <c r="M43" s="56"/>
      <c r="N43" s="113"/>
      <c r="O43" s="114"/>
      <c r="P43" s="114"/>
      <c r="Q43" s="114"/>
      <c r="R43" s="114"/>
      <c r="S43" s="355"/>
      <c r="T43" s="356"/>
      <c r="U43" s="357"/>
      <c r="V43" s="117"/>
      <c r="W43" s="114"/>
    </row>
    <row r="44" spans="1:23" ht="15.95" customHeight="1" x14ac:dyDescent="0.2">
      <c r="A44" s="34" t="s">
        <v>48</v>
      </c>
      <c r="B44" s="35"/>
      <c r="C44" s="35"/>
      <c r="D44" s="36"/>
      <c r="E44" s="347"/>
      <c r="F44" s="348"/>
      <c r="G44" s="112"/>
      <c r="H44" s="55"/>
      <c r="I44" s="56"/>
      <c r="J44" s="56"/>
      <c r="K44" s="345"/>
      <c r="L44" s="346"/>
      <c r="M44" s="56"/>
      <c r="N44" s="113"/>
      <c r="O44" s="114"/>
      <c r="P44" s="114"/>
      <c r="Q44" s="114"/>
      <c r="R44" s="114"/>
      <c r="S44" s="355"/>
      <c r="T44" s="356"/>
      <c r="U44" s="357"/>
      <c r="V44" s="117"/>
      <c r="W44" s="114"/>
    </row>
    <row r="45" spans="1:23" ht="15.95" customHeight="1" x14ac:dyDescent="0.2">
      <c r="A45" s="37"/>
      <c r="B45" s="16"/>
      <c r="C45" s="16"/>
      <c r="D45" s="38" t="s">
        <v>49</v>
      </c>
      <c r="E45" s="347"/>
      <c r="F45" s="349"/>
      <c r="G45" s="112"/>
      <c r="H45" s="55"/>
      <c r="I45" s="56"/>
      <c r="J45" s="56"/>
      <c r="K45" s="345"/>
      <c r="L45" s="346"/>
      <c r="M45" s="56"/>
      <c r="N45" s="113"/>
      <c r="O45" s="114"/>
      <c r="P45" s="114"/>
      <c r="Q45" s="114"/>
      <c r="R45" s="114"/>
      <c r="S45" s="355"/>
      <c r="T45" s="356"/>
      <c r="U45" s="357"/>
      <c r="V45" s="117"/>
      <c r="W45" s="114"/>
    </row>
    <row r="46" spans="1:23" ht="15.95" customHeight="1" thickBot="1" x14ac:dyDescent="0.25">
      <c r="A46" s="39" t="s">
        <v>50</v>
      </c>
      <c r="B46" s="30"/>
      <c r="C46" s="30"/>
      <c r="D46" s="46"/>
      <c r="E46" s="347"/>
      <c r="F46" s="348"/>
      <c r="G46" s="112"/>
      <c r="H46" s="55"/>
      <c r="I46" s="56"/>
      <c r="J46" s="56"/>
      <c r="K46" s="72"/>
      <c r="L46" s="73"/>
      <c r="M46" s="56"/>
      <c r="N46" s="113"/>
      <c r="O46" s="114"/>
      <c r="P46" s="190"/>
      <c r="Q46" s="190"/>
      <c r="R46" s="190"/>
      <c r="S46" s="358"/>
      <c r="T46" s="359"/>
      <c r="U46" s="360"/>
      <c r="V46" s="117"/>
      <c r="W46" s="114"/>
    </row>
    <row r="47" spans="1:23" ht="15.95" customHeight="1" thickBot="1" x14ac:dyDescent="0.25">
      <c r="A47" s="37" t="s">
        <v>51</v>
      </c>
      <c r="B47" s="16"/>
      <c r="C47" s="16"/>
      <c r="D47" s="38" t="s">
        <v>49</v>
      </c>
      <c r="E47" s="343"/>
      <c r="F47" s="344"/>
      <c r="G47" s="184"/>
      <c r="H47" s="185"/>
      <c r="I47" s="185"/>
      <c r="J47" s="185"/>
      <c r="K47" s="186"/>
      <c r="L47" s="186"/>
      <c r="M47" s="185"/>
      <c r="N47" s="187"/>
      <c r="O47" s="188"/>
      <c r="P47" s="199" t="s">
        <v>101</v>
      </c>
      <c r="Q47" s="200"/>
      <c r="R47" s="201"/>
      <c r="S47" s="350">
        <f>U31</f>
        <v>0</v>
      </c>
      <c r="T47" s="351"/>
      <c r="U47" s="352"/>
      <c r="V47" s="189"/>
      <c r="W47" s="114"/>
    </row>
    <row r="48" spans="1:23" ht="15.95" customHeight="1" x14ac:dyDescent="0.2">
      <c r="A48" s="37"/>
      <c r="B48" s="16"/>
      <c r="C48" s="16"/>
      <c r="D48" s="47"/>
      <c r="E48" s="17" t="s">
        <v>52</v>
      </c>
      <c r="F48" s="17"/>
      <c r="G48" s="17"/>
      <c r="H48" s="40"/>
      <c r="I48" s="17"/>
      <c r="J48" s="17"/>
      <c r="K48" s="17"/>
      <c r="L48" s="17"/>
      <c r="M48" s="17"/>
      <c r="N48" s="18"/>
      <c r="O48" s="17" t="s">
        <v>22</v>
      </c>
      <c r="P48" s="16"/>
      <c r="Q48" s="16"/>
      <c r="R48" s="16"/>
      <c r="S48" s="191"/>
      <c r="T48" s="205" t="s">
        <v>53</v>
      </c>
      <c r="U48" s="206"/>
      <c r="V48" s="207" t="s">
        <v>54</v>
      </c>
      <c r="W48" s="208"/>
    </row>
    <row r="49" spans="1:23" ht="15.95" customHeight="1" thickBot="1" x14ac:dyDescent="0.3">
      <c r="A49" s="29"/>
      <c r="B49" s="10"/>
      <c r="C49" s="10"/>
      <c r="D49" s="48"/>
      <c r="E49" s="44"/>
      <c r="F49" s="44"/>
      <c r="G49" s="44"/>
      <c r="H49" s="44"/>
      <c r="I49" s="44"/>
      <c r="J49" s="44"/>
      <c r="K49" s="44"/>
      <c r="L49" s="44"/>
      <c r="M49" s="44"/>
      <c r="N49" s="43"/>
      <c r="O49" s="44"/>
      <c r="P49" s="44"/>
      <c r="Q49" s="44"/>
      <c r="R49" s="44"/>
      <c r="S49" s="52"/>
      <c r="T49" s="353">
        <f>SUM(S39:U46)-U31</f>
        <v>0</v>
      </c>
      <c r="U49" s="354"/>
      <c r="V49" s="44"/>
      <c r="W49" s="45"/>
    </row>
    <row r="50" spans="1:23" x14ac:dyDescent="0.2">
      <c r="A50" s="1"/>
      <c r="B50" s="1"/>
      <c r="C50" s="1"/>
      <c r="D50" s="1"/>
      <c r="E50" s="1"/>
      <c r="F50" s="1"/>
      <c r="G50" s="1"/>
      <c r="H50" s="1"/>
      <c r="I50" s="1"/>
      <c r="J50" s="1"/>
      <c r="K50" s="1"/>
      <c r="L50" s="1"/>
      <c r="M50" s="1"/>
      <c r="N50" s="1"/>
      <c r="O50" s="1"/>
      <c r="P50" s="1"/>
      <c r="Q50" s="1"/>
      <c r="R50" s="1"/>
      <c r="S50" s="1"/>
      <c r="T50" s="1"/>
      <c r="U50" s="1"/>
      <c r="V50" s="1"/>
      <c r="W50" s="1"/>
    </row>
    <row r="51" spans="1:23" x14ac:dyDescent="0.2">
      <c r="A51" s="111" t="s">
        <v>67</v>
      </c>
      <c r="B51" s="1"/>
      <c r="C51" s="1"/>
      <c r="D51" s="1"/>
      <c r="E51" s="1"/>
      <c r="F51" s="1"/>
      <c r="G51" s="1"/>
      <c r="H51" s="1"/>
      <c r="I51" s="1"/>
      <c r="J51" s="1"/>
      <c r="K51" s="1"/>
      <c r="L51" s="1"/>
      <c r="M51" s="1"/>
      <c r="N51" s="1"/>
      <c r="O51" s="1"/>
      <c r="P51" s="1"/>
      <c r="Q51" s="1"/>
      <c r="R51" s="1"/>
      <c r="S51" s="1"/>
      <c r="T51" s="1"/>
      <c r="U51" s="1"/>
      <c r="V51" s="1"/>
      <c r="W51" s="1"/>
    </row>
    <row r="52" spans="1:23" x14ac:dyDescent="0.2">
      <c r="A52" s="111" t="s">
        <v>68</v>
      </c>
      <c r="B52" s="1"/>
      <c r="C52" s="1"/>
      <c r="D52" s="1"/>
      <c r="E52" s="1"/>
      <c r="F52" s="1"/>
      <c r="G52" s="1"/>
      <c r="H52" s="1"/>
      <c r="I52" s="1"/>
      <c r="J52" s="1"/>
      <c r="K52" s="1"/>
      <c r="L52" s="1"/>
      <c r="M52" s="1"/>
      <c r="N52" s="1"/>
      <c r="O52" s="1"/>
      <c r="P52" s="1"/>
      <c r="Q52" s="1"/>
      <c r="R52" s="1"/>
      <c r="S52" s="1"/>
      <c r="T52" s="1"/>
      <c r="U52" s="1"/>
      <c r="V52" s="1"/>
      <c r="W52" s="1"/>
    </row>
    <row r="53" spans="1:23" x14ac:dyDescent="0.2">
      <c r="A53" s="1"/>
      <c r="B53" s="1"/>
      <c r="C53" s="1"/>
      <c r="D53" s="1"/>
      <c r="E53" s="1"/>
      <c r="F53" s="1"/>
      <c r="G53" s="1"/>
      <c r="H53" s="1"/>
      <c r="I53" s="1"/>
      <c r="J53" s="1"/>
      <c r="K53" s="1"/>
      <c r="L53" s="1"/>
      <c r="M53" s="1"/>
      <c r="N53" s="1"/>
      <c r="O53" s="1"/>
      <c r="P53" s="1"/>
      <c r="Q53" s="1"/>
      <c r="R53" s="1"/>
      <c r="S53" s="1"/>
      <c r="T53" s="1"/>
      <c r="U53" s="1"/>
      <c r="V53" s="1"/>
      <c r="W53" s="1"/>
    </row>
    <row r="54" spans="1:23" x14ac:dyDescent="0.2">
      <c r="A54" s="1"/>
      <c r="B54" s="1"/>
      <c r="C54" s="1"/>
      <c r="D54" s="1"/>
      <c r="E54" s="1"/>
      <c r="F54" s="1"/>
      <c r="G54" s="1"/>
      <c r="H54" s="1"/>
      <c r="I54" s="1"/>
      <c r="J54" s="1"/>
      <c r="K54" s="1"/>
      <c r="L54" s="1"/>
      <c r="M54" s="1"/>
      <c r="N54" s="1"/>
      <c r="O54" s="1"/>
      <c r="P54" s="1"/>
      <c r="Q54" s="1"/>
      <c r="R54" s="1"/>
      <c r="S54" s="1"/>
      <c r="T54" s="1"/>
      <c r="U54" s="1"/>
      <c r="V54" s="1"/>
      <c r="W54" s="1"/>
    </row>
    <row r="55" spans="1:23" x14ac:dyDescent="0.2">
      <c r="A55" s="1"/>
      <c r="B55" s="1"/>
      <c r="C55" s="1"/>
      <c r="D55" s="1"/>
      <c r="E55" s="1"/>
      <c r="F55" s="1"/>
      <c r="G55" s="1"/>
      <c r="H55" s="1"/>
      <c r="I55" s="1"/>
      <c r="J55" s="1"/>
      <c r="K55" s="1"/>
      <c r="L55" s="1"/>
      <c r="M55" s="1"/>
      <c r="N55" s="1"/>
      <c r="O55" s="1"/>
      <c r="P55" s="1"/>
      <c r="Q55" s="1"/>
      <c r="R55" s="1"/>
      <c r="S55" s="1"/>
      <c r="T55" s="1"/>
      <c r="U55" s="1"/>
      <c r="V55" s="1"/>
      <c r="W55" s="1"/>
    </row>
    <row r="56" spans="1:23" x14ac:dyDescent="0.2">
      <c r="A56" s="1"/>
      <c r="B56" s="1"/>
      <c r="C56" s="1"/>
      <c r="D56" s="1"/>
      <c r="E56" s="1"/>
      <c r="F56" s="1"/>
      <c r="G56" s="1"/>
      <c r="H56" s="1"/>
      <c r="I56" s="1"/>
      <c r="J56" s="1"/>
      <c r="K56" s="1"/>
      <c r="L56" s="1"/>
      <c r="M56" s="1"/>
      <c r="N56" s="1"/>
      <c r="O56" s="1"/>
      <c r="P56" s="1"/>
      <c r="Q56" s="1"/>
      <c r="R56" s="1"/>
      <c r="S56" s="1"/>
      <c r="T56" s="1"/>
      <c r="U56" s="1"/>
      <c r="V56" s="1"/>
      <c r="W56" s="1"/>
    </row>
    <row r="57" spans="1:23" x14ac:dyDescent="0.2">
      <c r="A57" s="1"/>
      <c r="B57" s="1"/>
      <c r="C57" s="1"/>
      <c r="D57" s="1"/>
      <c r="E57" s="1"/>
      <c r="F57" s="1"/>
      <c r="G57" s="1"/>
      <c r="H57" s="1"/>
      <c r="I57" s="1"/>
      <c r="J57" s="1"/>
      <c r="K57" s="1"/>
      <c r="L57" s="1"/>
      <c r="M57" s="1"/>
      <c r="N57" s="1"/>
      <c r="O57" s="1"/>
      <c r="P57" s="1"/>
      <c r="Q57" s="1"/>
      <c r="R57" s="1"/>
      <c r="S57" s="1"/>
      <c r="T57" s="1"/>
      <c r="U57" s="1"/>
      <c r="V57" s="1"/>
      <c r="W57" s="1"/>
    </row>
    <row r="58" spans="1:23" x14ac:dyDescent="0.2">
      <c r="A58" s="1"/>
      <c r="B58" s="1"/>
      <c r="C58" s="1"/>
      <c r="D58" s="1"/>
      <c r="E58" s="1"/>
      <c r="F58" s="1"/>
      <c r="G58" s="1"/>
      <c r="H58" s="1"/>
      <c r="I58" s="1"/>
      <c r="J58" s="1"/>
      <c r="K58" s="1"/>
      <c r="L58" s="1"/>
      <c r="M58" s="1"/>
      <c r="N58" s="1"/>
      <c r="O58" s="1"/>
      <c r="P58" s="1"/>
      <c r="Q58" s="1"/>
      <c r="R58" s="1"/>
      <c r="S58" s="1"/>
      <c r="T58" s="1"/>
      <c r="U58" s="1"/>
      <c r="V58" s="1"/>
      <c r="W58" s="1"/>
    </row>
    <row r="59" spans="1:23" x14ac:dyDescent="0.2">
      <c r="A59" s="1"/>
      <c r="B59" s="1"/>
      <c r="C59" s="1"/>
      <c r="D59" s="1"/>
      <c r="E59" s="1"/>
      <c r="F59" s="1"/>
      <c r="G59" s="1"/>
      <c r="H59" s="1"/>
      <c r="I59" s="1"/>
      <c r="J59" s="1"/>
      <c r="K59" s="1"/>
      <c r="L59" s="1"/>
      <c r="M59" s="1"/>
      <c r="N59" s="1"/>
      <c r="O59" s="1"/>
      <c r="P59" s="1"/>
      <c r="Q59" s="1"/>
      <c r="R59" s="1"/>
      <c r="S59" s="1"/>
      <c r="T59" s="1"/>
      <c r="U59" s="1"/>
      <c r="V59" s="1"/>
      <c r="W59" s="1"/>
    </row>
    <row r="60" spans="1:23" x14ac:dyDescent="0.2">
      <c r="A60" s="1"/>
      <c r="B60" s="1"/>
      <c r="C60" s="1"/>
      <c r="D60" s="1"/>
      <c r="E60" s="1"/>
      <c r="F60" s="1"/>
      <c r="G60" s="1"/>
      <c r="H60" s="1"/>
      <c r="I60" s="1"/>
      <c r="J60" s="1"/>
      <c r="K60" s="1"/>
      <c r="L60" s="1"/>
      <c r="M60" s="1"/>
      <c r="N60" s="1"/>
      <c r="O60" s="1"/>
      <c r="P60" s="1"/>
      <c r="Q60" s="1"/>
      <c r="R60" s="1"/>
      <c r="S60" s="1"/>
      <c r="T60" s="1"/>
      <c r="U60" s="1"/>
      <c r="V60" s="1"/>
      <c r="W60" s="1"/>
    </row>
    <row r="61" spans="1:23" x14ac:dyDescent="0.2">
      <c r="A61" s="1"/>
      <c r="B61" s="1"/>
      <c r="C61" s="1"/>
      <c r="D61" s="1"/>
      <c r="E61" s="1"/>
      <c r="F61" s="1"/>
      <c r="G61" s="1"/>
      <c r="H61" s="1"/>
      <c r="I61" s="1"/>
      <c r="J61" s="1"/>
      <c r="K61" s="1"/>
      <c r="L61" s="1"/>
      <c r="M61" s="1"/>
      <c r="N61" s="1"/>
      <c r="O61" s="1"/>
      <c r="P61" s="1"/>
      <c r="Q61" s="1"/>
      <c r="R61" s="1"/>
      <c r="S61" s="1"/>
      <c r="T61" s="1"/>
      <c r="U61" s="1"/>
      <c r="V61" s="1"/>
      <c r="W61" s="1"/>
    </row>
    <row r="62" spans="1:23" x14ac:dyDescent="0.2">
      <c r="A62" s="1"/>
      <c r="B62" s="1"/>
      <c r="C62" s="1"/>
      <c r="D62" s="1"/>
      <c r="E62" s="1"/>
      <c r="F62" s="1"/>
      <c r="G62" s="1"/>
      <c r="H62" s="1"/>
      <c r="I62" s="1"/>
      <c r="J62" s="1"/>
      <c r="K62" s="1"/>
      <c r="L62" s="1"/>
      <c r="M62" s="1"/>
      <c r="N62" s="1"/>
      <c r="O62" s="1"/>
      <c r="P62" s="1"/>
      <c r="Q62" s="1"/>
      <c r="R62" s="1"/>
      <c r="S62" s="1"/>
      <c r="T62" s="1"/>
      <c r="U62" s="1"/>
      <c r="V62" s="1"/>
      <c r="W62" s="1"/>
    </row>
    <row r="63" spans="1:23" x14ac:dyDescent="0.2">
      <c r="A63" s="1"/>
      <c r="B63" s="1"/>
      <c r="C63" s="1"/>
      <c r="D63" s="1"/>
      <c r="E63" s="1"/>
      <c r="F63" s="1"/>
      <c r="G63" s="1"/>
      <c r="H63" s="1"/>
      <c r="I63" s="1"/>
      <c r="J63" s="1"/>
      <c r="K63" s="1"/>
      <c r="L63" s="1"/>
      <c r="M63" s="1"/>
      <c r="N63" s="1"/>
      <c r="O63" s="1"/>
      <c r="P63" s="1"/>
      <c r="Q63" s="1"/>
      <c r="R63" s="1"/>
      <c r="S63" s="1"/>
      <c r="T63" s="1"/>
      <c r="U63" s="1"/>
      <c r="V63" s="1"/>
      <c r="W63" s="1"/>
    </row>
  </sheetData>
  <sheetProtection selectLockedCells="1"/>
  <mergeCells count="161">
    <mergeCell ref="E31:G31"/>
    <mergeCell ref="U32:U33"/>
    <mergeCell ref="R12:S14"/>
    <mergeCell ref="R32:S33"/>
    <mergeCell ref="R15:S15"/>
    <mergeCell ref="R16:S16"/>
    <mergeCell ref="R23:S23"/>
    <mergeCell ref="R24:S24"/>
    <mergeCell ref="R25:S25"/>
    <mergeCell ref="R18:S18"/>
    <mergeCell ref="R21:S21"/>
    <mergeCell ref="R22:S22"/>
    <mergeCell ref="K32:L33"/>
    <mergeCell ref="K21:L21"/>
    <mergeCell ref="K22:L22"/>
    <mergeCell ref="O13:O14"/>
    <mergeCell ref="P13:P14"/>
    <mergeCell ref="O12:P12"/>
    <mergeCell ref="T12:T14"/>
    <mergeCell ref="K24:L24"/>
    <mergeCell ref="K25:L25"/>
    <mergeCell ref="K26:L26"/>
    <mergeCell ref="K27:L27"/>
    <mergeCell ref="P31:T31"/>
    <mergeCell ref="V37:W37"/>
    <mergeCell ref="V15:W15"/>
    <mergeCell ref="V16:W16"/>
    <mergeCell ref="V17:W17"/>
    <mergeCell ref="V18:W18"/>
    <mergeCell ref="V19:W19"/>
    <mergeCell ref="V20:W20"/>
    <mergeCell ref="V21:W21"/>
    <mergeCell ref="V22:W22"/>
    <mergeCell ref="V31:W31"/>
    <mergeCell ref="V27:W27"/>
    <mergeCell ref="V28:W28"/>
    <mergeCell ref="V29:W29"/>
    <mergeCell ref="V30:W30"/>
    <mergeCell ref="V23:W23"/>
    <mergeCell ref="V24:W24"/>
    <mergeCell ref="V25:W25"/>
    <mergeCell ref="V26:W26"/>
    <mergeCell ref="S47:U47"/>
    <mergeCell ref="T49:U49"/>
    <mergeCell ref="S43:U43"/>
    <mergeCell ref="S44:U44"/>
    <mergeCell ref="S45:U45"/>
    <mergeCell ref="S46:U46"/>
    <mergeCell ref="S39:U39"/>
    <mergeCell ref="S40:U40"/>
    <mergeCell ref="S41:U41"/>
    <mergeCell ref="S42:U42"/>
    <mergeCell ref="E47:F47"/>
    <mergeCell ref="K39:L39"/>
    <mergeCell ref="K40:L40"/>
    <mergeCell ref="K41:L41"/>
    <mergeCell ref="K42:L42"/>
    <mergeCell ref="K43:L43"/>
    <mergeCell ref="K44:L44"/>
    <mergeCell ref="K45:L45"/>
    <mergeCell ref="E43:F43"/>
    <mergeCell ref="E44:F44"/>
    <mergeCell ref="E45:F45"/>
    <mergeCell ref="E46:F46"/>
    <mergeCell ref="E39:F39"/>
    <mergeCell ref="E40:F40"/>
    <mergeCell ref="E41:F41"/>
    <mergeCell ref="E42:F42"/>
    <mergeCell ref="M35:N35"/>
    <mergeCell ref="O35:S35"/>
    <mergeCell ref="T35:U35"/>
    <mergeCell ref="V32:W32"/>
    <mergeCell ref="V33:W33"/>
    <mergeCell ref="M32:M33"/>
    <mergeCell ref="N32:N33"/>
    <mergeCell ref="O32:O33"/>
    <mergeCell ref="P32:P33"/>
    <mergeCell ref="T32:T33"/>
    <mergeCell ref="E35:F35"/>
    <mergeCell ref="G35:I35"/>
    <mergeCell ref="J35:L35"/>
    <mergeCell ref="K31:L31"/>
    <mergeCell ref="H32:H33"/>
    <mergeCell ref="I32:I33"/>
    <mergeCell ref="J32:J33"/>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K28:L28"/>
    <mergeCell ref="K18:L18"/>
    <mergeCell ref="A8:B8"/>
    <mergeCell ref="D13:D14"/>
    <mergeCell ref="E13:G14"/>
    <mergeCell ref="B12:B14"/>
    <mergeCell ref="C12:C14"/>
    <mergeCell ref="U9:W9"/>
    <mergeCell ref="R19:S19"/>
    <mergeCell ref="R20:S20"/>
    <mergeCell ref="R17:S17"/>
    <mergeCell ref="O11:S11"/>
    <mergeCell ref="H11:N11"/>
    <mergeCell ref="A9:H10"/>
    <mergeCell ref="B11:G11"/>
    <mergeCell ref="A11:A14"/>
    <mergeCell ref="K15:L15"/>
    <mergeCell ref="K16:L16"/>
    <mergeCell ref="K17:L17"/>
    <mergeCell ref="U5:W5"/>
    <mergeCell ref="I8:J8"/>
    <mergeCell ref="K8:Q8"/>
    <mergeCell ref="K9:Q9"/>
    <mergeCell ref="U8:W8"/>
    <mergeCell ref="U6:W6"/>
    <mergeCell ref="U10:W10"/>
    <mergeCell ref="R8:T8"/>
    <mergeCell ref="R10:T10"/>
    <mergeCell ref="U7:W7"/>
    <mergeCell ref="I9:J10"/>
    <mergeCell ref="K7:Q7"/>
    <mergeCell ref="R7:T7"/>
    <mergeCell ref="R9:T9"/>
    <mergeCell ref="K10:Q10"/>
    <mergeCell ref="K6:Q6"/>
    <mergeCell ref="K5:Q5"/>
    <mergeCell ref="P47:R47"/>
    <mergeCell ref="H36:H38"/>
    <mergeCell ref="T48:U48"/>
    <mergeCell ref="V48:W48"/>
    <mergeCell ref="A32:D32"/>
    <mergeCell ref="D12:G12"/>
    <mergeCell ref="H12:L12"/>
    <mergeCell ref="M12:M14"/>
    <mergeCell ref="N12:N14"/>
    <mergeCell ref="K13:L14"/>
    <mergeCell ref="H13:H14"/>
    <mergeCell ref="I13:I14"/>
    <mergeCell ref="J13:J14"/>
    <mergeCell ref="R26:S26"/>
    <mergeCell ref="R29:S29"/>
    <mergeCell ref="R30:S30"/>
    <mergeCell ref="R27:S27"/>
    <mergeCell ref="R28:S28"/>
    <mergeCell ref="K29:L29"/>
    <mergeCell ref="K30:L30"/>
    <mergeCell ref="K23:L23"/>
    <mergeCell ref="V11:W14"/>
    <mergeCell ref="K19:L19"/>
    <mergeCell ref="K20:L20"/>
  </mergeCells>
  <phoneticPr fontId="11" type="noConversion"/>
  <conditionalFormatting sqref="D41">
    <cfRule type="expression" dxfId="0" priority="3">
      <formula>NOT(ISNUMBER(MATCH(D41,$T$32,0)))</formula>
    </cfRule>
  </conditionalFormatting>
  <dataValidations count="1">
    <dataValidation type="time" allowBlank="1" showInputMessage="1" showErrorMessage="1" errorTitle="Time entry format" error="Enter time as hh:mm AM or hh:mm PM, with a space between the mintues and the AM or PM" promptTitle="Time Entry Format" prompt="Enter time as hh:mm AM or hh:mm PM, with a space between the mintues and the AM or PM" sqref="D15:G30">
      <formula1>0</formula1>
      <formula2>0.999305555555556</formula2>
    </dataValidation>
  </dataValidations>
  <hyperlinks>
    <hyperlink ref="J2" r:id="rId1"/>
    <hyperlink ref="T2" r:id="rId2"/>
    <hyperlink ref="O2" r:id="rId3"/>
  </hyperlinks>
  <printOptions horizontalCentered="1"/>
  <pageMargins left="0.25" right="0.25" top="0.5" bottom="0.2" header="0.5" footer="0.2"/>
  <pageSetup scale="70" orientation="landscape" horizontalDpi="4294967292" verticalDpi="300" r:id="rId4"/>
  <headerFooter alignWithMargins="0"/>
  <ignoredErrors>
    <ignoredError sqref="G40:G47" numberStoredAsText="1"/>
    <ignoredError sqref="Q17:Q30" formula="1"/>
    <ignoredError sqref="D41 S47" unlockedFormula="1"/>
    <ignoredError sqref="K15" formulaRange="1"/>
  </ignoredError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0"/>
  <sheetViews>
    <sheetView showGridLines="0" showZeros="0" zoomScale="80" zoomScaleNormal="80" workbookViewId="0">
      <selection activeCell="K2" sqref="K2:Q3"/>
    </sheetView>
  </sheetViews>
  <sheetFormatPr defaultRowHeight="12.75" x14ac:dyDescent="0.2"/>
  <cols>
    <col min="1" max="1" width="6.7109375" customWidth="1"/>
    <col min="2" max="3" width="12.7109375" customWidth="1"/>
    <col min="4" max="4" width="10.7109375" customWidth="1"/>
    <col min="5" max="5" width="3.7109375" customWidth="1"/>
    <col min="6" max="6" width="5.7109375" customWidth="1"/>
    <col min="7" max="7" width="2.7109375" customWidth="1"/>
    <col min="8" max="10" width="9.28515625" customWidth="1"/>
    <col min="11" max="11" width="3.7109375" customWidth="1"/>
    <col min="12" max="12" width="5.7109375" customWidth="1"/>
    <col min="13" max="13" width="12.140625" bestFit="1" customWidth="1"/>
    <col min="14" max="14" width="11.28515625" bestFit="1" customWidth="1"/>
    <col min="15" max="16" width="7.7109375" customWidth="1"/>
    <col min="17" max="17" width="5.7109375" customWidth="1"/>
    <col min="18" max="19" width="4.42578125" customWidth="1"/>
    <col min="20" max="20" width="8.28515625" customWidth="1"/>
    <col min="21" max="21" width="12" customWidth="1"/>
    <col min="22" max="22" width="3.7109375" customWidth="1"/>
    <col min="23" max="23" width="20.28515625" customWidth="1"/>
  </cols>
  <sheetData>
    <row r="1" spans="1:23" s="110" customFormat="1" ht="13.5" thickBot="1" x14ac:dyDescent="0.25">
      <c r="A1" s="107"/>
      <c r="B1" s="107"/>
      <c r="C1" s="107"/>
      <c r="D1" s="107"/>
      <c r="E1" s="107"/>
      <c r="F1" s="107"/>
      <c r="G1" s="108"/>
      <c r="H1" s="108"/>
      <c r="I1" s="108"/>
      <c r="J1" s="108"/>
      <c r="K1" s="109"/>
      <c r="L1" s="108"/>
      <c r="M1" s="108"/>
      <c r="N1" s="107"/>
      <c r="O1" s="107"/>
      <c r="P1" s="107"/>
      <c r="Q1" s="107"/>
      <c r="R1" s="107"/>
      <c r="S1" s="107"/>
      <c r="T1" s="107"/>
      <c r="U1" s="107"/>
      <c r="V1" s="107"/>
      <c r="W1" s="107"/>
    </row>
    <row r="2" spans="1:23" ht="15.95" customHeight="1" x14ac:dyDescent="0.2">
      <c r="A2" s="2"/>
      <c r="B2" s="3"/>
      <c r="C2" s="4"/>
      <c r="D2" s="5" t="s">
        <v>56</v>
      </c>
      <c r="E2" s="5"/>
      <c r="F2" s="5"/>
      <c r="G2" s="5"/>
      <c r="H2" s="5"/>
      <c r="I2" s="6"/>
      <c r="J2" s="7"/>
      <c r="K2" s="282" t="s">
        <v>105</v>
      </c>
      <c r="L2" s="283"/>
      <c r="M2" s="283"/>
      <c r="N2" s="283"/>
      <c r="O2" s="283"/>
      <c r="P2" s="283"/>
      <c r="Q2" s="284"/>
      <c r="R2" s="75" t="s">
        <v>58</v>
      </c>
      <c r="S2" s="3"/>
      <c r="T2" s="8"/>
      <c r="U2" s="242" t="s">
        <v>0</v>
      </c>
      <c r="V2" s="243"/>
      <c r="W2" s="244"/>
    </row>
    <row r="3" spans="1:23" ht="15.95" customHeight="1" thickBot="1" x14ac:dyDescent="0.25">
      <c r="A3" s="9" t="s">
        <v>98</v>
      </c>
      <c r="B3" s="10"/>
      <c r="C3" s="11"/>
      <c r="D3" s="12" t="s">
        <v>1</v>
      </c>
      <c r="E3" s="12"/>
      <c r="F3" s="12"/>
      <c r="G3" s="12"/>
      <c r="H3" s="12"/>
      <c r="I3" s="13"/>
      <c r="J3" s="7"/>
      <c r="K3" s="279"/>
      <c r="L3" s="280"/>
      <c r="M3" s="280"/>
      <c r="N3" s="280"/>
      <c r="O3" s="280"/>
      <c r="P3" s="280"/>
      <c r="Q3" s="281"/>
      <c r="R3" s="44"/>
      <c r="S3" s="44"/>
      <c r="T3" s="45"/>
      <c r="U3" s="256" t="s">
        <v>69</v>
      </c>
      <c r="V3" s="257"/>
      <c r="W3" s="258"/>
    </row>
    <row r="4" spans="1:23" ht="15.95" customHeight="1" thickBot="1" x14ac:dyDescent="0.25">
      <c r="A4" s="14"/>
      <c r="B4" s="7"/>
      <c r="C4" s="7"/>
      <c r="D4" s="7"/>
      <c r="E4" s="12"/>
      <c r="F4" s="7"/>
      <c r="G4" s="7"/>
      <c r="H4" s="7"/>
      <c r="I4" s="7"/>
      <c r="J4" s="7"/>
      <c r="K4" s="242" t="s">
        <v>97</v>
      </c>
      <c r="L4" s="243"/>
      <c r="M4" s="243"/>
      <c r="N4" s="243"/>
      <c r="O4" s="243"/>
      <c r="P4" s="243"/>
      <c r="Q4" s="244"/>
      <c r="R4" s="243" t="s">
        <v>2</v>
      </c>
      <c r="S4" s="243"/>
      <c r="T4" s="273"/>
      <c r="U4" s="266" t="s">
        <v>95</v>
      </c>
      <c r="V4" s="267"/>
      <c r="W4" s="268"/>
    </row>
    <row r="5" spans="1:23" ht="15.95" customHeight="1" x14ac:dyDescent="0.25">
      <c r="A5" s="285" t="s">
        <v>3</v>
      </c>
      <c r="B5" s="246"/>
      <c r="C5" s="3"/>
      <c r="D5" s="3"/>
      <c r="E5" s="3"/>
      <c r="F5" s="3"/>
      <c r="G5" s="3"/>
      <c r="H5" s="15"/>
      <c r="I5" s="245" t="s">
        <v>4</v>
      </c>
      <c r="J5" s="397"/>
      <c r="K5" s="444" t="s">
        <v>70</v>
      </c>
      <c r="L5" s="445"/>
      <c r="M5" s="445"/>
      <c r="N5" s="445"/>
      <c r="O5" s="445"/>
      <c r="P5" s="445"/>
      <c r="Q5" s="252"/>
      <c r="R5" s="262">
        <v>41183</v>
      </c>
      <c r="S5" s="263"/>
      <c r="T5" s="264"/>
      <c r="U5" s="253" t="s">
        <v>67</v>
      </c>
      <c r="V5" s="254"/>
      <c r="W5" s="255"/>
    </row>
    <row r="6" spans="1:23" ht="15.95" customHeight="1" x14ac:dyDescent="0.25">
      <c r="A6" s="303" t="s">
        <v>56</v>
      </c>
      <c r="B6" s="270"/>
      <c r="C6" s="270"/>
      <c r="D6" s="270"/>
      <c r="E6" s="270"/>
      <c r="F6" s="270"/>
      <c r="G6" s="270"/>
      <c r="H6" s="304"/>
      <c r="I6" s="269">
        <v>675</v>
      </c>
      <c r="J6" s="304"/>
      <c r="K6" s="444" t="s">
        <v>102</v>
      </c>
      <c r="L6" s="445"/>
      <c r="M6" s="445"/>
      <c r="N6" s="445"/>
      <c r="O6" s="445"/>
      <c r="P6" s="445"/>
      <c r="Q6" s="252"/>
      <c r="R6" s="266" t="s">
        <v>55</v>
      </c>
      <c r="S6" s="267"/>
      <c r="T6" s="275"/>
      <c r="U6" s="266" t="s">
        <v>96</v>
      </c>
      <c r="V6" s="267"/>
      <c r="W6" s="268"/>
    </row>
    <row r="7" spans="1:23" ht="15.95" customHeight="1" thickBot="1" x14ac:dyDescent="0.3">
      <c r="A7" s="305"/>
      <c r="B7" s="272"/>
      <c r="C7" s="272"/>
      <c r="D7" s="272"/>
      <c r="E7" s="272"/>
      <c r="F7" s="272"/>
      <c r="G7" s="272"/>
      <c r="H7" s="306"/>
      <c r="I7" s="271"/>
      <c r="J7" s="306"/>
      <c r="K7" s="446" t="s">
        <v>103</v>
      </c>
      <c r="L7" s="277"/>
      <c r="M7" s="277"/>
      <c r="N7" s="277"/>
      <c r="O7" s="277"/>
      <c r="P7" s="277"/>
      <c r="Q7" s="278"/>
      <c r="R7" s="259">
        <v>123456</v>
      </c>
      <c r="S7" s="260"/>
      <c r="T7" s="265"/>
      <c r="U7" s="259"/>
      <c r="V7" s="260"/>
      <c r="W7" s="261"/>
    </row>
    <row r="8" spans="1:23" ht="15.95" customHeight="1" thickBot="1" x14ac:dyDescent="0.25">
      <c r="A8" s="310" t="s">
        <v>99</v>
      </c>
      <c r="B8" s="307" t="s">
        <v>6</v>
      </c>
      <c r="C8" s="308"/>
      <c r="D8" s="308"/>
      <c r="E8" s="308"/>
      <c r="F8" s="308"/>
      <c r="G8" s="309"/>
      <c r="H8" s="300" t="s">
        <v>7</v>
      </c>
      <c r="I8" s="301"/>
      <c r="J8" s="301"/>
      <c r="K8" s="301"/>
      <c r="L8" s="301"/>
      <c r="M8" s="301"/>
      <c r="N8" s="302"/>
      <c r="O8" s="297" t="s">
        <v>8</v>
      </c>
      <c r="P8" s="298"/>
      <c r="Q8" s="298"/>
      <c r="R8" s="298"/>
      <c r="S8" s="299"/>
      <c r="T8" s="90"/>
      <c r="U8" s="57"/>
      <c r="V8" s="236" t="s">
        <v>17</v>
      </c>
      <c r="W8" s="237"/>
    </row>
    <row r="9" spans="1:23" ht="15.95" customHeight="1" x14ac:dyDescent="0.2">
      <c r="A9" s="311"/>
      <c r="B9" s="294" t="s">
        <v>90</v>
      </c>
      <c r="C9" s="294" t="s">
        <v>91</v>
      </c>
      <c r="D9" s="212" t="s">
        <v>9</v>
      </c>
      <c r="E9" s="213"/>
      <c r="F9" s="213"/>
      <c r="G9" s="214"/>
      <c r="H9" s="215" t="s">
        <v>10</v>
      </c>
      <c r="I9" s="216"/>
      <c r="J9" s="216"/>
      <c r="K9" s="216"/>
      <c r="L9" s="217"/>
      <c r="M9" s="218" t="s">
        <v>88</v>
      </c>
      <c r="N9" s="221" t="s">
        <v>14</v>
      </c>
      <c r="O9" s="390" t="s">
        <v>11</v>
      </c>
      <c r="P9" s="391"/>
      <c r="Q9" s="87" t="s">
        <v>12</v>
      </c>
      <c r="R9" s="373" t="s">
        <v>57</v>
      </c>
      <c r="S9" s="374"/>
      <c r="T9" s="392" t="s">
        <v>94</v>
      </c>
      <c r="U9" s="58"/>
      <c r="V9" s="238"/>
      <c r="W9" s="239"/>
    </row>
    <row r="10" spans="1:23" ht="15.95" customHeight="1" x14ac:dyDescent="0.2">
      <c r="A10" s="311"/>
      <c r="B10" s="295"/>
      <c r="C10" s="295"/>
      <c r="D10" s="286" t="s">
        <v>65</v>
      </c>
      <c r="E10" s="288" t="s">
        <v>66</v>
      </c>
      <c r="F10" s="289"/>
      <c r="G10" s="290"/>
      <c r="H10" s="228" t="s">
        <v>18</v>
      </c>
      <c r="I10" s="228" t="s">
        <v>19</v>
      </c>
      <c r="J10" s="228" t="s">
        <v>5</v>
      </c>
      <c r="K10" s="224" t="s">
        <v>89</v>
      </c>
      <c r="L10" s="225"/>
      <c r="M10" s="219"/>
      <c r="N10" s="222"/>
      <c r="O10" s="387" t="s">
        <v>92</v>
      </c>
      <c r="P10" s="387" t="s">
        <v>93</v>
      </c>
      <c r="Q10" s="88" t="s">
        <v>15</v>
      </c>
      <c r="R10" s="375"/>
      <c r="S10" s="376"/>
      <c r="T10" s="392"/>
      <c r="U10" s="59" t="s">
        <v>16</v>
      </c>
      <c r="V10" s="238"/>
      <c r="W10" s="239"/>
    </row>
    <row r="11" spans="1:23" ht="15.95" customHeight="1" thickBot="1" x14ac:dyDescent="0.25">
      <c r="A11" s="312"/>
      <c r="B11" s="296"/>
      <c r="C11" s="296"/>
      <c r="D11" s="287"/>
      <c r="E11" s="291"/>
      <c r="F11" s="292"/>
      <c r="G11" s="293"/>
      <c r="H11" s="229"/>
      <c r="I11" s="229"/>
      <c r="J11" s="229"/>
      <c r="K11" s="226"/>
      <c r="L11" s="227"/>
      <c r="M11" s="220"/>
      <c r="N11" s="223"/>
      <c r="O11" s="388"/>
      <c r="P11" s="389"/>
      <c r="Q11" s="194" t="s">
        <v>20</v>
      </c>
      <c r="R11" s="377"/>
      <c r="S11" s="378"/>
      <c r="T11" s="393"/>
      <c r="U11" s="60" t="s">
        <v>14</v>
      </c>
      <c r="V11" s="240"/>
      <c r="W11" s="241"/>
    </row>
    <row r="12" spans="1:23" s="49" customFormat="1" ht="15.95" customHeight="1" x14ac:dyDescent="0.2">
      <c r="A12" s="127">
        <v>41183</v>
      </c>
      <c r="B12" s="128" t="s">
        <v>67</v>
      </c>
      <c r="C12" s="128" t="s">
        <v>86</v>
      </c>
      <c r="D12" s="129">
        <v>0.27083333333333331</v>
      </c>
      <c r="E12" s="439">
        <v>0.72916666666666663</v>
      </c>
      <c r="F12" s="440"/>
      <c r="G12" s="441"/>
      <c r="H12" s="130"/>
      <c r="I12" s="130"/>
      <c r="J12" s="130"/>
      <c r="K12" s="432">
        <f t="shared" ref="K12" si="0">SUM(H12:J12)</f>
        <v>0</v>
      </c>
      <c r="L12" s="433"/>
      <c r="M12" s="131"/>
      <c r="N12" s="119">
        <f>SUM(K12:M12)</f>
        <v>0</v>
      </c>
      <c r="O12" s="132">
        <v>72</v>
      </c>
      <c r="P12" s="132"/>
      <c r="Q12" s="74">
        <v>0.51</v>
      </c>
      <c r="R12" s="434">
        <f>(P12+O12)*Q12</f>
        <v>36.72</v>
      </c>
      <c r="S12" s="435"/>
      <c r="T12" s="133">
        <v>8</v>
      </c>
      <c r="U12" s="61">
        <f t="shared" ref="U12:U27" si="1">+T12+R12+N12</f>
        <v>44.72</v>
      </c>
      <c r="V12" s="442" t="s">
        <v>72</v>
      </c>
      <c r="W12" s="443"/>
    </row>
    <row r="13" spans="1:23" s="49" customFormat="1" ht="15.95" customHeight="1" x14ac:dyDescent="0.2">
      <c r="A13" s="127"/>
      <c r="B13" s="128"/>
      <c r="C13" s="128"/>
      <c r="D13" s="134"/>
      <c r="E13" s="429"/>
      <c r="F13" s="430"/>
      <c r="G13" s="431"/>
      <c r="H13" s="130"/>
      <c r="I13" s="130"/>
      <c r="J13" s="130"/>
      <c r="K13" s="432">
        <f t="shared" ref="K13:K27" si="2">SUM(H13:J13)</f>
        <v>0</v>
      </c>
      <c r="L13" s="433"/>
      <c r="M13" s="131"/>
      <c r="N13" s="119">
        <f>SUM(K13:M13)</f>
        <v>0</v>
      </c>
      <c r="O13" s="132"/>
      <c r="P13" s="132"/>
      <c r="Q13" s="74">
        <f>Q12</f>
        <v>0.51</v>
      </c>
      <c r="R13" s="434">
        <f t="shared" ref="R13:R27" si="3">(P13+O13)*Q13</f>
        <v>0</v>
      </c>
      <c r="S13" s="435"/>
      <c r="T13" s="133"/>
      <c r="U13" s="61">
        <f t="shared" si="1"/>
        <v>0</v>
      </c>
      <c r="V13" s="436"/>
      <c r="W13" s="437"/>
    </row>
    <row r="14" spans="1:23" s="49" customFormat="1" ht="15.95" customHeight="1" x14ac:dyDescent="0.2">
      <c r="A14" s="127"/>
      <c r="B14" s="128"/>
      <c r="C14" s="128"/>
      <c r="D14" s="134"/>
      <c r="E14" s="438"/>
      <c r="F14" s="430"/>
      <c r="G14" s="431"/>
      <c r="H14" s="130"/>
      <c r="I14" s="130"/>
      <c r="J14" s="130"/>
      <c r="K14" s="432">
        <f t="shared" si="2"/>
        <v>0</v>
      </c>
      <c r="L14" s="433"/>
      <c r="M14" s="131"/>
      <c r="N14" s="119">
        <f>SUM(K14:M14)</f>
        <v>0</v>
      </c>
      <c r="O14" s="132"/>
      <c r="P14" s="132"/>
      <c r="Q14" s="74">
        <f>Q12</f>
        <v>0.51</v>
      </c>
      <c r="R14" s="434">
        <f t="shared" si="3"/>
        <v>0</v>
      </c>
      <c r="S14" s="435"/>
      <c r="T14" s="133"/>
      <c r="U14" s="61">
        <f t="shared" si="1"/>
        <v>0</v>
      </c>
      <c r="V14" s="436"/>
      <c r="W14" s="437"/>
    </row>
    <row r="15" spans="1:23" s="49" customFormat="1" ht="15.95" customHeight="1" x14ac:dyDescent="0.2">
      <c r="A15" s="127"/>
      <c r="B15" s="128"/>
      <c r="C15" s="128"/>
      <c r="D15" s="134"/>
      <c r="E15" s="429"/>
      <c r="F15" s="430"/>
      <c r="G15" s="431"/>
      <c r="H15" s="130"/>
      <c r="I15" s="130"/>
      <c r="J15" s="130"/>
      <c r="K15" s="432">
        <f t="shared" si="2"/>
        <v>0</v>
      </c>
      <c r="L15" s="433"/>
      <c r="M15" s="131"/>
      <c r="N15" s="119">
        <f>SUM(K15:M15)</f>
        <v>0</v>
      </c>
      <c r="O15" s="132"/>
      <c r="P15" s="132"/>
      <c r="Q15" s="74">
        <f>Q14</f>
        <v>0.51</v>
      </c>
      <c r="R15" s="434">
        <f t="shared" si="3"/>
        <v>0</v>
      </c>
      <c r="S15" s="435"/>
      <c r="T15" s="133"/>
      <c r="U15" s="61">
        <f t="shared" si="1"/>
        <v>0</v>
      </c>
      <c r="V15" s="436"/>
      <c r="W15" s="437"/>
    </row>
    <row r="16" spans="1:23" s="49" customFormat="1" ht="15.95" customHeight="1" x14ac:dyDescent="0.2">
      <c r="A16" s="127"/>
      <c r="B16" s="128"/>
      <c r="C16" s="128"/>
      <c r="D16" s="134"/>
      <c r="E16" s="429"/>
      <c r="F16" s="430"/>
      <c r="G16" s="431"/>
      <c r="H16" s="130"/>
      <c r="I16" s="130"/>
      <c r="J16" s="130"/>
      <c r="K16" s="432">
        <f t="shared" si="2"/>
        <v>0</v>
      </c>
      <c r="L16" s="433"/>
      <c r="M16" s="131"/>
      <c r="N16" s="119">
        <f>SUM(K16:M16)</f>
        <v>0</v>
      </c>
      <c r="O16" s="132"/>
      <c r="P16" s="132"/>
      <c r="Q16" s="74">
        <f>Q14</f>
        <v>0.51</v>
      </c>
      <c r="R16" s="434">
        <f t="shared" si="3"/>
        <v>0</v>
      </c>
      <c r="S16" s="435"/>
      <c r="T16" s="133"/>
      <c r="U16" s="61">
        <f t="shared" si="1"/>
        <v>0</v>
      </c>
      <c r="V16" s="436"/>
      <c r="W16" s="437"/>
    </row>
    <row r="17" spans="1:23" s="49" customFormat="1" ht="15.95" customHeight="1" x14ac:dyDescent="0.2">
      <c r="A17" s="127"/>
      <c r="B17" s="128"/>
      <c r="C17" s="128"/>
      <c r="D17" s="134"/>
      <c r="E17" s="429"/>
      <c r="F17" s="430"/>
      <c r="G17" s="431"/>
      <c r="H17" s="130"/>
      <c r="I17" s="130"/>
      <c r="J17" s="130"/>
      <c r="K17" s="432">
        <f t="shared" si="2"/>
        <v>0</v>
      </c>
      <c r="L17" s="433"/>
      <c r="M17" s="131"/>
      <c r="N17" s="119">
        <f t="shared" ref="N17:N27" si="4">SUM(K17:M17)</f>
        <v>0</v>
      </c>
      <c r="O17" s="132"/>
      <c r="P17" s="132"/>
      <c r="Q17" s="74">
        <f>Q16</f>
        <v>0.51</v>
      </c>
      <c r="R17" s="434">
        <f t="shared" si="3"/>
        <v>0</v>
      </c>
      <c r="S17" s="435"/>
      <c r="T17" s="133"/>
      <c r="U17" s="61">
        <f t="shared" si="1"/>
        <v>0</v>
      </c>
      <c r="V17" s="436"/>
      <c r="W17" s="437"/>
    </row>
    <row r="18" spans="1:23" s="49" customFormat="1" ht="15.95" customHeight="1" x14ac:dyDescent="0.2">
      <c r="A18" s="127"/>
      <c r="B18" s="128"/>
      <c r="C18" s="128"/>
      <c r="D18" s="134"/>
      <c r="E18" s="429"/>
      <c r="F18" s="430"/>
      <c r="G18" s="431"/>
      <c r="H18" s="130"/>
      <c r="I18" s="130"/>
      <c r="J18" s="130"/>
      <c r="K18" s="432">
        <f t="shared" si="2"/>
        <v>0</v>
      </c>
      <c r="L18" s="433"/>
      <c r="M18" s="131"/>
      <c r="N18" s="119">
        <f t="shared" si="4"/>
        <v>0</v>
      </c>
      <c r="O18" s="132"/>
      <c r="P18" s="132"/>
      <c r="Q18" s="74">
        <f>Q16</f>
        <v>0.51</v>
      </c>
      <c r="R18" s="434">
        <f t="shared" si="3"/>
        <v>0</v>
      </c>
      <c r="S18" s="435"/>
      <c r="T18" s="133"/>
      <c r="U18" s="61">
        <f t="shared" si="1"/>
        <v>0</v>
      </c>
      <c r="V18" s="436"/>
      <c r="W18" s="437"/>
    </row>
    <row r="19" spans="1:23" s="49" customFormat="1" ht="15.95" customHeight="1" x14ac:dyDescent="0.2">
      <c r="A19" s="127"/>
      <c r="B19" s="128"/>
      <c r="C19" s="128"/>
      <c r="D19" s="134"/>
      <c r="E19" s="429"/>
      <c r="F19" s="430"/>
      <c r="G19" s="431"/>
      <c r="H19" s="130"/>
      <c r="I19" s="130"/>
      <c r="J19" s="130"/>
      <c r="K19" s="432">
        <f t="shared" si="2"/>
        <v>0</v>
      </c>
      <c r="L19" s="433"/>
      <c r="M19" s="131"/>
      <c r="N19" s="119">
        <f t="shared" si="4"/>
        <v>0</v>
      </c>
      <c r="O19" s="132"/>
      <c r="P19" s="132"/>
      <c r="Q19" s="74">
        <f>Q18</f>
        <v>0.51</v>
      </c>
      <c r="R19" s="434">
        <f t="shared" si="3"/>
        <v>0</v>
      </c>
      <c r="S19" s="435"/>
      <c r="T19" s="133"/>
      <c r="U19" s="61">
        <f t="shared" si="1"/>
        <v>0</v>
      </c>
      <c r="V19" s="436"/>
      <c r="W19" s="437"/>
    </row>
    <row r="20" spans="1:23" s="49" customFormat="1" ht="15.95" customHeight="1" x14ac:dyDescent="0.2">
      <c r="A20" s="127"/>
      <c r="B20" s="128"/>
      <c r="C20" s="128"/>
      <c r="D20" s="134"/>
      <c r="E20" s="429"/>
      <c r="F20" s="430"/>
      <c r="G20" s="431"/>
      <c r="H20" s="130"/>
      <c r="I20" s="130"/>
      <c r="J20" s="130"/>
      <c r="K20" s="432">
        <f t="shared" si="2"/>
        <v>0</v>
      </c>
      <c r="L20" s="433"/>
      <c r="M20" s="131"/>
      <c r="N20" s="119">
        <f t="shared" si="4"/>
        <v>0</v>
      </c>
      <c r="O20" s="132"/>
      <c r="P20" s="132"/>
      <c r="Q20" s="74">
        <f>Q18</f>
        <v>0.51</v>
      </c>
      <c r="R20" s="434">
        <f t="shared" si="3"/>
        <v>0</v>
      </c>
      <c r="S20" s="435"/>
      <c r="T20" s="133"/>
      <c r="U20" s="61">
        <f t="shared" si="1"/>
        <v>0</v>
      </c>
      <c r="V20" s="436"/>
      <c r="W20" s="437"/>
    </row>
    <row r="21" spans="1:23" s="49" customFormat="1" ht="15.95" customHeight="1" x14ac:dyDescent="0.2">
      <c r="A21" s="127"/>
      <c r="B21" s="128"/>
      <c r="C21" s="128"/>
      <c r="D21" s="134"/>
      <c r="E21" s="429"/>
      <c r="F21" s="430"/>
      <c r="G21" s="431"/>
      <c r="H21" s="130"/>
      <c r="I21" s="130"/>
      <c r="J21" s="130"/>
      <c r="K21" s="432">
        <f t="shared" si="2"/>
        <v>0</v>
      </c>
      <c r="L21" s="433"/>
      <c r="M21" s="131"/>
      <c r="N21" s="119">
        <f t="shared" si="4"/>
        <v>0</v>
      </c>
      <c r="O21" s="132"/>
      <c r="P21" s="132"/>
      <c r="Q21" s="74">
        <f>Q20</f>
        <v>0.51</v>
      </c>
      <c r="R21" s="434">
        <f t="shared" si="3"/>
        <v>0</v>
      </c>
      <c r="S21" s="435"/>
      <c r="T21" s="133"/>
      <c r="U21" s="61">
        <f t="shared" si="1"/>
        <v>0</v>
      </c>
      <c r="V21" s="436"/>
      <c r="W21" s="437"/>
    </row>
    <row r="22" spans="1:23" s="49" customFormat="1" ht="15.95" customHeight="1" x14ac:dyDescent="0.2">
      <c r="A22" s="127"/>
      <c r="B22" s="128"/>
      <c r="C22" s="128"/>
      <c r="D22" s="134"/>
      <c r="E22" s="429"/>
      <c r="F22" s="430"/>
      <c r="G22" s="431"/>
      <c r="H22" s="130"/>
      <c r="I22" s="130"/>
      <c r="J22" s="130"/>
      <c r="K22" s="432">
        <f t="shared" si="2"/>
        <v>0</v>
      </c>
      <c r="L22" s="433"/>
      <c r="M22" s="131"/>
      <c r="N22" s="119">
        <f t="shared" si="4"/>
        <v>0</v>
      </c>
      <c r="O22" s="132"/>
      <c r="P22" s="132"/>
      <c r="Q22" s="74">
        <f>Q20</f>
        <v>0.51</v>
      </c>
      <c r="R22" s="434">
        <f t="shared" si="3"/>
        <v>0</v>
      </c>
      <c r="S22" s="435"/>
      <c r="T22" s="133"/>
      <c r="U22" s="61">
        <f t="shared" si="1"/>
        <v>0</v>
      </c>
      <c r="V22" s="436"/>
      <c r="W22" s="437"/>
    </row>
    <row r="23" spans="1:23" s="49" customFormat="1" ht="15.95" customHeight="1" x14ac:dyDescent="0.2">
      <c r="A23" s="127"/>
      <c r="B23" s="128"/>
      <c r="C23" s="128"/>
      <c r="D23" s="134"/>
      <c r="E23" s="429"/>
      <c r="F23" s="430"/>
      <c r="G23" s="431"/>
      <c r="H23" s="130"/>
      <c r="I23" s="130"/>
      <c r="J23" s="130"/>
      <c r="K23" s="432">
        <f t="shared" si="2"/>
        <v>0</v>
      </c>
      <c r="L23" s="433"/>
      <c r="M23" s="131"/>
      <c r="N23" s="119">
        <f t="shared" si="4"/>
        <v>0</v>
      </c>
      <c r="O23" s="132"/>
      <c r="P23" s="132"/>
      <c r="Q23" s="74">
        <f>Q22</f>
        <v>0.51</v>
      </c>
      <c r="R23" s="434">
        <f t="shared" si="3"/>
        <v>0</v>
      </c>
      <c r="S23" s="435"/>
      <c r="T23" s="133"/>
      <c r="U23" s="61">
        <f t="shared" si="1"/>
        <v>0</v>
      </c>
      <c r="V23" s="436"/>
      <c r="W23" s="437"/>
    </row>
    <row r="24" spans="1:23" s="49" customFormat="1" ht="15.95" customHeight="1" x14ac:dyDescent="0.2">
      <c r="A24" s="127"/>
      <c r="B24" s="128"/>
      <c r="C24" s="128"/>
      <c r="D24" s="134"/>
      <c r="E24" s="429"/>
      <c r="F24" s="430"/>
      <c r="G24" s="431"/>
      <c r="H24" s="130"/>
      <c r="I24" s="130"/>
      <c r="J24" s="130"/>
      <c r="K24" s="432">
        <f t="shared" si="2"/>
        <v>0</v>
      </c>
      <c r="L24" s="433"/>
      <c r="M24" s="131"/>
      <c r="N24" s="119">
        <f t="shared" si="4"/>
        <v>0</v>
      </c>
      <c r="O24" s="132"/>
      <c r="P24" s="132"/>
      <c r="Q24" s="74">
        <f>Q22</f>
        <v>0.51</v>
      </c>
      <c r="R24" s="434">
        <f t="shared" si="3"/>
        <v>0</v>
      </c>
      <c r="S24" s="435"/>
      <c r="T24" s="133"/>
      <c r="U24" s="61">
        <f t="shared" si="1"/>
        <v>0</v>
      </c>
      <c r="V24" s="436"/>
      <c r="W24" s="437"/>
    </row>
    <row r="25" spans="1:23" s="49" customFormat="1" ht="15.95" customHeight="1" x14ac:dyDescent="0.2">
      <c r="A25" s="127"/>
      <c r="B25" s="128"/>
      <c r="C25" s="128"/>
      <c r="D25" s="134"/>
      <c r="E25" s="429"/>
      <c r="F25" s="430"/>
      <c r="G25" s="431"/>
      <c r="H25" s="130"/>
      <c r="I25" s="130"/>
      <c r="J25" s="130"/>
      <c r="K25" s="432">
        <f t="shared" si="2"/>
        <v>0</v>
      </c>
      <c r="L25" s="433"/>
      <c r="M25" s="131"/>
      <c r="N25" s="119">
        <f t="shared" si="4"/>
        <v>0</v>
      </c>
      <c r="O25" s="132"/>
      <c r="P25" s="132"/>
      <c r="Q25" s="74">
        <f>Q24</f>
        <v>0.51</v>
      </c>
      <c r="R25" s="434">
        <f t="shared" si="3"/>
        <v>0</v>
      </c>
      <c r="S25" s="435"/>
      <c r="T25" s="133"/>
      <c r="U25" s="61">
        <f t="shared" si="1"/>
        <v>0</v>
      </c>
      <c r="V25" s="436"/>
      <c r="W25" s="437"/>
    </row>
    <row r="26" spans="1:23" s="49" customFormat="1" ht="15.95" customHeight="1" x14ac:dyDescent="0.2">
      <c r="A26" s="127"/>
      <c r="B26" s="128"/>
      <c r="C26" s="128"/>
      <c r="D26" s="134"/>
      <c r="E26" s="429"/>
      <c r="F26" s="430"/>
      <c r="G26" s="431"/>
      <c r="H26" s="130"/>
      <c r="I26" s="130"/>
      <c r="J26" s="130"/>
      <c r="K26" s="432">
        <f t="shared" si="2"/>
        <v>0</v>
      </c>
      <c r="L26" s="433"/>
      <c r="M26" s="131"/>
      <c r="N26" s="119">
        <f t="shared" si="4"/>
        <v>0</v>
      </c>
      <c r="O26" s="132"/>
      <c r="P26" s="132"/>
      <c r="Q26" s="74">
        <f>Q24</f>
        <v>0.51</v>
      </c>
      <c r="R26" s="434">
        <f t="shared" si="3"/>
        <v>0</v>
      </c>
      <c r="S26" s="435"/>
      <c r="T26" s="133"/>
      <c r="U26" s="61">
        <f t="shared" si="1"/>
        <v>0</v>
      </c>
      <c r="V26" s="436"/>
      <c r="W26" s="437"/>
    </row>
    <row r="27" spans="1:23" s="49" customFormat="1" ht="15.95" customHeight="1" thickBot="1" x14ac:dyDescent="0.25">
      <c r="A27" s="127"/>
      <c r="B27" s="128"/>
      <c r="C27" s="128"/>
      <c r="D27" s="134"/>
      <c r="E27" s="429"/>
      <c r="F27" s="430"/>
      <c r="G27" s="431"/>
      <c r="H27" s="130"/>
      <c r="I27" s="130"/>
      <c r="J27" s="130"/>
      <c r="K27" s="432">
        <f t="shared" si="2"/>
        <v>0</v>
      </c>
      <c r="L27" s="433"/>
      <c r="M27" s="131"/>
      <c r="N27" s="119">
        <f t="shared" si="4"/>
        <v>0</v>
      </c>
      <c r="O27" s="132"/>
      <c r="P27" s="132"/>
      <c r="Q27" s="74">
        <f>Q26</f>
        <v>0.51</v>
      </c>
      <c r="R27" s="434">
        <f t="shared" si="3"/>
        <v>0</v>
      </c>
      <c r="S27" s="435"/>
      <c r="T27" s="133"/>
      <c r="U27" s="61">
        <f t="shared" si="1"/>
        <v>0</v>
      </c>
      <c r="V27" s="436"/>
      <c r="W27" s="437"/>
    </row>
    <row r="28" spans="1:23" s="49" customFormat="1" ht="15.95" customHeight="1" thickBot="1" x14ac:dyDescent="0.25">
      <c r="A28" s="173"/>
      <c r="B28" s="174"/>
      <c r="C28" s="174"/>
      <c r="D28" s="175"/>
      <c r="E28" s="369"/>
      <c r="F28" s="370"/>
      <c r="G28" s="370"/>
      <c r="H28" s="176"/>
      <c r="I28" s="176"/>
      <c r="J28" s="176"/>
      <c r="K28" s="318"/>
      <c r="L28" s="318"/>
      <c r="M28" s="177"/>
      <c r="N28" s="172"/>
      <c r="O28" s="178"/>
      <c r="P28" s="394" t="s">
        <v>100</v>
      </c>
      <c r="Q28" s="395"/>
      <c r="R28" s="395"/>
      <c r="S28" s="395"/>
      <c r="T28" s="396"/>
      <c r="U28" s="183"/>
      <c r="V28" s="421"/>
      <c r="W28" s="422"/>
    </row>
    <row r="29" spans="1:23" ht="15.95" customHeight="1" thickBot="1" x14ac:dyDescent="0.25">
      <c r="A29" s="121" t="s">
        <v>21</v>
      </c>
      <c r="B29" s="91"/>
      <c r="C29" s="92"/>
      <c r="D29" s="93"/>
      <c r="E29" s="20" t="s">
        <v>14</v>
      </c>
      <c r="F29" s="50"/>
      <c r="G29" s="21"/>
      <c r="H29" s="319">
        <f>SUM(H12:H28)</f>
        <v>0</v>
      </c>
      <c r="I29" s="319">
        <f>SUM(I12:I28)</f>
        <v>0</v>
      </c>
      <c r="J29" s="319">
        <f>SUM(J12:J28)</f>
        <v>0</v>
      </c>
      <c r="K29" s="423">
        <f>SUM(K12:K28)</f>
        <v>0</v>
      </c>
      <c r="L29" s="424"/>
      <c r="M29" s="319">
        <f>SUM(M12:M28)</f>
        <v>0</v>
      </c>
      <c r="N29" s="427">
        <f>SUM(N12:N28)</f>
        <v>0</v>
      </c>
      <c r="O29" s="339">
        <f>SUM(O12:O28)</f>
        <v>72</v>
      </c>
      <c r="P29" s="339">
        <f>SUM(P12:P28)</f>
        <v>0</v>
      </c>
      <c r="Q29" s="122"/>
      <c r="R29" s="415">
        <f>SUM(R12:R28)</f>
        <v>36.72</v>
      </c>
      <c r="S29" s="416"/>
      <c r="T29" s="319">
        <f>SUM(T12:T28)</f>
        <v>8</v>
      </c>
      <c r="U29" s="419">
        <f>SUM(U12:U28)</f>
        <v>44.72</v>
      </c>
      <c r="V29" s="331"/>
      <c r="W29" s="332"/>
    </row>
    <row r="30" spans="1:23" ht="15.95" customHeight="1" thickBot="1" x14ac:dyDescent="0.25">
      <c r="A30" s="123" t="s">
        <v>22</v>
      </c>
      <c r="B30" s="95" t="s">
        <v>23</v>
      </c>
      <c r="C30" s="95" t="s">
        <v>24</v>
      </c>
      <c r="D30" s="96" t="s">
        <v>25</v>
      </c>
      <c r="E30" s="23"/>
      <c r="F30" s="23"/>
      <c r="G30" s="23"/>
      <c r="H30" s="320"/>
      <c r="I30" s="320"/>
      <c r="J30" s="320"/>
      <c r="K30" s="425"/>
      <c r="L30" s="426"/>
      <c r="M30" s="320"/>
      <c r="N30" s="428"/>
      <c r="O30" s="340"/>
      <c r="P30" s="340"/>
      <c r="Q30" s="124"/>
      <c r="R30" s="417"/>
      <c r="S30" s="418"/>
      <c r="T30" s="320"/>
      <c r="U30" s="420"/>
      <c r="V30" s="333"/>
      <c r="W30" s="334"/>
    </row>
    <row r="31" spans="1:23" ht="15.95" customHeight="1" x14ac:dyDescent="0.2">
      <c r="A31" s="135">
        <v>41183</v>
      </c>
      <c r="B31" s="136" t="s">
        <v>75</v>
      </c>
      <c r="C31" s="136" t="s">
        <v>74</v>
      </c>
      <c r="D31" s="137">
        <v>8</v>
      </c>
      <c r="E31" s="24" t="s">
        <v>26</v>
      </c>
      <c r="F31" s="22"/>
      <c r="G31" s="5" t="s">
        <v>27</v>
      </c>
      <c r="H31" s="25"/>
      <c r="I31" s="22"/>
      <c r="J31" s="26" t="s">
        <v>28</v>
      </c>
      <c r="K31" s="26"/>
      <c r="L31" s="27"/>
      <c r="M31" s="26" t="s">
        <v>29</v>
      </c>
      <c r="N31" s="27"/>
      <c r="O31" s="3" t="s">
        <v>30</v>
      </c>
      <c r="P31" s="3"/>
      <c r="Q31" s="14"/>
      <c r="R31" s="3"/>
      <c r="S31" s="15"/>
      <c r="T31" s="3" t="s">
        <v>31</v>
      </c>
      <c r="U31" s="15"/>
      <c r="V31" s="28" t="s">
        <v>32</v>
      </c>
      <c r="W31" s="8" t="s">
        <v>33</v>
      </c>
    </row>
    <row r="32" spans="1:23" ht="15.95" customHeight="1" thickBot="1" x14ac:dyDescent="0.25">
      <c r="A32" s="135"/>
      <c r="B32" s="136"/>
      <c r="C32" s="136"/>
      <c r="D32" s="137"/>
      <c r="E32" s="410"/>
      <c r="F32" s="411"/>
      <c r="G32" s="412"/>
      <c r="H32" s="413"/>
      <c r="I32" s="414"/>
      <c r="J32" s="412"/>
      <c r="K32" s="413"/>
      <c r="L32" s="414"/>
      <c r="M32" s="412"/>
      <c r="N32" s="414"/>
      <c r="O32" s="412"/>
      <c r="P32" s="413"/>
      <c r="Q32" s="413"/>
      <c r="R32" s="413"/>
      <c r="S32" s="414"/>
      <c r="T32" s="412"/>
      <c r="U32" s="414"/>
      <c r="V32" s="19" t="s">
        <v>34</v>
      </c>
      <c r="W32" s="126"/>
    </row>
    <row r="33" spans="1:23" ht="15.95" customHeight="1" x14ac:dyDescent="0.2">
      <c r="A33" s="135"/>
      <c r="B33" s="136"/>
      <c r="C33" s="136"/>
      <c r="D33" s="137"/>
      <c r="E33" s="62"/>
      <c r="F33" s="63"/>
      <c r="G33" s="63" t="s">
        <v>35</v>
      </c>
      <c r="H33" s="78"/>
      <c r="I33" s="79"/>
      <c r="J33" s="79"/>
      <c r="K33" s="80"/>
      <c r="L33" s="81"/>
      <c r="M33" s="81" t="s">
        <v>13</v>
      </c>
      <c r="N33" s="63"/>
      <c r="O33" s="63"/>
      <c r="P33" s="63"/>
      <c r="Q33" s="59"/>
      <c r="R33" s="59"/>
      <c r="S33" s="97"/>
      <c r="T33" s="98"/>
      <c r="U33" s="79"/>
      <c r="V33" s="65"/>
      <c r="W33" s="120"/>
    </row>
    <row r="34" spans="1:23" ht="15.95" customHeight="1" x14ac:dyDescent="0.2">
      <c r="A34" s="135"/>
      <c r="B34" s="136"/>
      <c r="C34" s="136"/>
      <c r="D34" s="137"/>
      <c r="E34" s="65" t="s">
        <v>36</v>
      </c>
      <c r="F34" s="64"/>
      <c r="G34" s="63" t="s">
        <v>37</v>
      </c>
      <c r="H34" s="81" t="s">
        <v>38</v>
      </c>
      <c r="I34" s="81" t="s">
        <v>39</v>
      </c>
      <c r="J34" s="81" t="s">
        <v>40</v>
      </c>
      <c r="K34" s="82" t="s">
        <v>13</v>
      </c>
      <c r="L34" s="79"/>
      <c r="M34" s="81" t="s">
        <v>13</v>
      </c>
      <c r="N34" s="63" t="s">
        <v>41</v>
      </c>
      <c r="O34" s="63"/>
      <c r="P34" s="63"/>
      <c r="Q34" s="63"/>
      <c r="R34" s="63"/>
      <c r="S34" s="98" t="s">
        <v>25</v>
      </c>
      <c r="T34" s="82"/>
      <c r="U34" s="79"/>
      <c r="V34" s="361" t="s">
        <v>42</v>
      </c>
      <c r="W34" s="362"/>
    </row>
    <row r="35" spans="1:23" ht="15.95" customHeight="1" x14ac:dyDescent="0.2">
      <c r="A35" s="135"/>
      <c r="B35" s="136"/>
      <c r="C35" s="136"/>
      <c r="D35" s="138"/>
      <c r="E35" s="67" t="s">
        <v>43</v>
      </c>
      <c r="F35" s="68"/>
      <c r="G35" s="69" t="s">
        <v>5</v>
      </c>
      <c r="H35" s="83"/>
      <c r="I35" s="84" t="s">
        <v>44</v>
      </c>
      <c r="J35" s="84" t="s">
        <v>44</v>
      </c>
      <c r="K35" s="85" t="s">
        <v>45</v>
      </c>
      <c r="L35" s="86"/>
      <c r="M35" s="84" t="s">
        <v>45</v>
      </c>
      <c r="N35" s="69" t="s">
        <v>44</v>
      </c>
      <c r="O35" s="69"/>
      <c r="P35" s="69"/>
      <c r="Q35" s="69"/>
      <c r="R35" s="69"/>
      <c r="S35" s="99"/>
      <c r="T35" s="100"/>
      <c r="U35" s="101"/>
      <c r="V35" s="70"/>
      <c r="W35" s="71"/>
    </row>
    <row r="36" spans="1:23" ht="15.95" customHeight="1" x14ac:dyDescent="0.2">
      <c r="A36" s="135"/>
      <c r="B36" s="136"/>
      <c r="C36" s="136"/>
      <c r="D36" s="137"/>
      <c r="E36" s="398"/>
      <c r="F36" s="399"/>
      <c r="G36" s="139"/>
      <c r="H36" s="140" t="s">
        <v>78</v>
      </c>
      <c r="I36" s="141" t="s">
        <v>79</v>
      </c>
      <c r="J36" s="141" t="s">
        <v>80</v>
      </c>
      <c r="K36" s="400" t="s">
        <v>84</v>
      </c>
      <c r="L36" s="401"/>
      <c r="M36" s="141" t="s">
        <v>85</v>
      </c>
      <c r="N36" s="142"/>
      <c r="O36" s="143"/>
      <c r="P36" s="143"/>
      <c r="Q36" s="143"/>
      <c r="R36" s="143"/>
      <c r="S36" s="402">
        <v>8</v>
      </c>
      <c r="T36" s="403"/>
      <c r="U36" s="404"/>
      <c r="V36" s="144"/>
      <c r="W36" s="145"/>
    </row>
    <row r="37" spans="1:23" ht="15.95" customHeight="1" thickBot="1" x14ac:dyDescent="0.25">
      <c r="A37" s="135"/>
      <c r="B37" s="136"/>
      <c r="C37" s="146"/>
      <c r="D37" s="147"/>
      <c r="E37" s="398"/>
      <c r="F37" s="399"/>
      <c r="G37" s="139"/>
      <c r="H37" s="140" t="s">
        <v>78</v>
      </c>
      <c r="I37" s="141" t="s">
        <v>79</v>
      </c>
      <c r="J37" s="141" t="s">
        <v>80</v>
      </c>
      <c r="K37" s="400" t="s">
        <v>83</v>
      </c>
      <c r="L37" s="401"/>
      <c r="M37" s="141" t="s">
        <v>82</v>
      </c>
      <c r="N37" s="142"/>
      <c r="O37" s="143"/>
      <c r="P37" s="143"/>
      <c r="Q37" s="143"/>
      <c r="R37" s="143"/>
      <c r="S37" s="402">
        <v>36.72</v>
      </c>
      <c r="T37" s="403"/>
      <c r="U37" s="404"/>
      <c r="V37" s="148"/>
      <c r="W37" s="143"/>
    </row>
    <row r="38" spans="1:23" ht="15.95" customHeight="1" thickBot="1" x14ac:dyDescent="0.25">
      <c r="A38" s="149"/>
      <c r="B38" s="150"/>
      <c r="C38" s="151" t="s">
        <v>60</v>
      </c>
      <c r="D38" s="118">
        <f>SUM(D31:D37)</f>
        <v>8</v>
      </c>
      <c r="E38" s="398"/>
      <c r="F38" s="399"/>
      <c r="G38" s="139"/>
      <c r="H38" s="140"/>
      <c r="I38" s="141"/>
      <c r="J38" s="141"/>
      <c r="K38" s="400"/>
      <c r="L38" s="401"/>
      <c r="M38" s="141"/>
      <c r="N38" s="142"/>
      <c r="O38" s="143"/>
      <c r="P38" s="143"/>
      <c r="Q38" s="143"/>
      <c r="R38" s="143"/>
      <c r="S38" s="402"/>
      <c r="T38" s="403"/>
      <c r="U38" s="404"/>
      <c r="V38" s="148"/>
      <c r="W38" s="143"/>
    </row>
    <row r="39" spans="1:23" ht="15.95" customHeight="1" x14ac:dyDescent="0.2">
      <c r="A39" s="31" t="s">
        <v>46</v>
      </c>
      <c r="B39" s="32"/>
      <c r="C39" s="32"/>
      <c r="D39" s="33"/>
      <c r="E39" s="398"/>
      <c r="F39" s="399"/>
      <c r="G39" s="139"/>
      <c r="H39" s="140"/>
      <c r="I39" s="141"/>
      <c r="J39" s="141"/>
      <c r="K39" s="405"/>
      <c r="L39" s="406"/>
      <c r="M39" s="141"/>
      <c r="N39" s="142"/>
      <c r="O39" s="143"/>
      <c r="P39" s="143"/>
      <c r="Q39" s="143"/>
      <c r="R39" s="143"/>
      <c r="S39" s="402"/>
      <c r="T39" s="403"/>
      <c r="U39" s="404"/>
      <c r="V39" s="148"/>
      <c r="W39" s="143"/>
    </row>
    <row r="40" spans="1:23" ht="15.95" customHeight="1" x14ac:dyDescent="0.2">
      <c r="A40" s="34" t="s">
        <v>47</v>
      </c>
      <c r="B40" s="35"/>
      <c r="C40" s="35"/>
      <c r="D40" s="36"/>
      <c r="E40" s="398"/>
      <c r="F40" s="399"/>
      <c r="G40" s="139"/>
      <c r="H40" s="140"/>
      <c r="I40" s="141"/>
      <c r="J40" s="141"/>
      <c r="K40" s="405"/>
      <c r="L40" s="406"/>
      <c r="M40" s="141"/>
      <c r="N40" s="142"/>
      <c r="O40" s="143"/>
      <c r="P40" s="143"/>
      <c r="Q40" s="143"/>
      <c r="R40" s="143"/>
      <c r="S40" s="402"/>
      <c r="T40" s="403"/>
      <c r="U40" s="404"/>
      <c r="V40" s="148"/>
      <c r="W40" s="143"/>
    </row>
    <row r="41" spans="1:23" ht="15.95" customHeight="1" x14ac:dyDescent="0.2">
      <c r="A41" s="34" t="s">
        <v>48</v>
      </c>
      <c r="B41" s="35"/>
      <c r="C41" s="35"/>
      <c r="D41" s="36"/>
      <c r="E41" s="398"/>
      <c r="F41" s="399"/>
      <c r="G41" s="139"/>
      <c r="H41" s="140"/>
      <c r="I41" s="141"/>
      <c r="J41" s="141"/>
      <c r="K41" s="405"/>
      <c r="L41" s="406"/>
      <c r="M41" s="141"/>
      <c r="N41" s="142"/>
      <c r="O41" s="143"/>
      <c r="P41" s="143"/>
      <c r="Q41" s="143"/>
      <c r="R41" s="143"/>
      <c r="S41" s="402"/>
      <c r="T41" s="403"/>
      <c r="U41" s="404"/>
      <c r="V41" s="148"/>
      <c r="W41" s="143"/>
    </row>
    <row r="42" spans="1:23" ht="15.95" customHeight="1" x14ac:dyDescent="0.2">
      <c r="A42" s="37"/>
      <c r="B42" s="16"/>
      <c r="C42" s="16"/>
      <c r="D42" s="38" t="s">
        <v>49</v>
      </c>
      <c r="E42" s="398"/>
      <c r="F42" s="409"/>
      <c r="G42" s="139"/>
      <c r="H42" s="140"/>
      <c r="I42" s="141"/>
      <c r="J42" s="141"/>
      <c r="K42" s="405"/>
      <c r="L42" s="406"/>
      <c r="M42" s="141"/>
      <c r="N42" s="142"/>
      <c r="O42" s="143"/>
      <c r="P42" s="143"/>
      <c r="Q42" s="143"/>
      <c r="R42" s="143"/>
      <c r="S42" s="402"/>
      <c r="T42" s="403"/>
      <c r="U42" s="404"/>
      <c r="V42" s="148"/>
      <c r="W42" s="143"/>
    </row>
    <row r="43" spans="1:23" ht="15.95" customHeight="1" thickBot="1" x14ac:dyDescent="0.25">
      <c r="A43" s="39" t="s">
        <v>50</v>
      </c>
      <c r="B43" s="30"/>
      <c r="C43" s="30"/>
      <c r="D43" s="152"/>
      <c r="E43" s="398"/>
      <c r="F43" s="399"/>
      <c r="G43" s="139"/>
      <c r="H43" s="140"/>
      <c r="I43" s="141"/>
      <c r="J43" s="141"/>
      <c r="K43" s="153"/>
      <c r="L43" s="154"/>
      <c r="M43" s="141"/>
      <c r="N43" s="142"/>
      <c r="O43" s="143"/>
      <c r="P43" s="143"/>
      <c r="Q43" s="143"/>
      <c r="R43" s="143"/>
      <c r="S43" s="402"/>
      <c r="T43" s="403"/>
      <c r="U43" s="404"/>
      <c r="V43" s="148"/>
      <c r="W43" s="143"/>
    </row>
    <row r="44" spans="1:23" ht="15.95" customHeight="1" thickBot="1" x14ac:dyDescent="0.25">
      <c r="A44" s="37" t="s">
        <v>51</v>
      </c>
      <c r="B44" s="16"/>
      <c r="C44" s="16"/>
      <c r="D44" s="38" t="s">
        <v>49</v>
      </c>
      <c r="E44" s="343"/>
      <c r="F44" s="344"/>
      <c r="G44" s="184"/>
      <c r="H44" s="185"/>
      <c r="I44" s="185"/>
      <c r="J44" s="185"/>
      <c r="K44" s="186"/>
      <c r="L44" s="186"/>
      <c r="M44" s="185"/>
      <c r="N44" s="187"/>
      <c r="O44" s="188"/>
      <c r="P44" s="199" t="s">
        <v>101</v>
      </c>
      <c r="Q44" s="200"/>
      <c r="R44" s="201"/>
      <c r="S44" s="350">
        <f>U28</f>
        <v>0</v>
      </c>
      <c r="T44" s="351"/>
      <c r="U44" s="352"/>
      <c r="V44" s="148"/>
      <c r="W44" s="143"/>
    </row>
    <row r="45" spans="1:23" ht="15.95" customHeight="1" x14ac:dyDescent="0.2">
      <c r="A45" s="37"/>
      <c r="B45" s="16"/>
      <c r="C45" s="16"/>
      <c r="D45" s="38"/>
      <c r="E45" s="17" t="s">
        <v>52</v>
      </c>
      <c r="F45" s="17"/>
      <c r="G45" s="17"/>
      <c r="H45" s="40"/>
      <c r="I45" s="17"/>
      <c r="J45" s="17"/>
      <c r="K45" s="17"/>
      <c r="L45" s="17"/>
      <c r="M45" s="17"/>
      <c r="N45" s="18"/>
      <c r="O45" s="17" t="s">
        <v>22</v>
      </c>
      <c r="P45" s="17"/>
      <c r="Q45" s="17"/>
      <c r="R45" s="17"/>
      <c r="S45" s="18"/>
      <c r="T45" s="41" t="s">
        <v>53</v>
      </c>
      <c r="U45" s="125"/>
      <c r="V45" s="41" t="s">
        <v>54</v>
      </c>
      <c r="W45" s="42"/>
    </row>
    <row r="46" spans="1:23" ht="15.95" customHeight="1" thickBot="1" x14ac:dyDescent="0.3">
      <c r="A46" s="29"/>
      <c r="B46" s="10"/>
      <c r="C46" s="10"/>
      <c r="D46" s="155"/>
      <c r="E46" s="10"/>
      <c r="F46" s="10"/>
      <c r="G46" s="10"/>
      <c r="H46" s="10"/>
      <c r="I46" s="10"/>
      <c r="J46" s="10"/>
      <c r="K46" s="10"/>
      <c r="L46" s="10"/>
      <c r="M46" s="10"/>
      <c r="N46" s="156"/>
      <c r="O46" s="10"/>
      <c r="P46" s="10"/>
      <c r="Q46" s="10"/>
      <c r="R46" s="10"/>
      <c r="S46" s="11"/>
      <c r="T46" s="407">
        <f>SUM(S36:U44)</f>
        <v>44.72</v>
      </c>
      <c r="U46" s="408"/>
      <c r="V46" s="10"/>
      <c r="W46" s="126"/>
    </row>
    <row r="47" spans="1:23" x14ac:dyDescent="0.2">
      <c r="A47" s="7"/>
      <c r="B47" s="7"/>
      <c r="C47" s="7"/>
      <c r="D47" s="7"/>
      <c r="E47" s="7"/>
      <c r="F47" s="7"/>
      <c r="G47" s="7"/>
      <c r="H47" s="7"/>
      <c r="I47" s="7"/>
      <c r="J47" s="7"/>
      <c r="K47" s="7"/>
      <c r="L47" s="7"/>
      <c r="M47" s="7"/>
      <c r="N47" s="7"/>
      <c r="O47" s="7"/>
      <c r="P47" s="7"/>
      <c r="Q47" s="7"/>
      <c r="R47" s="7"/>
      <c r="S47" s="7"/>
      <c r="T47" s="7"/>
      <c r="U47" s="7"/>
      <c r="V47" s="7"/>
      <c r="W47" s="7"/>
    </row>
    <row r="48" spans="1:23" x14ac:dyDescent="0.2">
      <c r="A48" s="157" t="s">
        <v>67</v>
      </c>
      <c r="B48" s="7"/>
      <c r="C48" s="7"/>
      <c r="D48" s="7"/>
      <c r="E48" s="7"/>
      <c r="F48" s="7"/>
      <c r="G48" s="7"/>
      <c r="H48" s="7"/>
      <c r="I48" s="7"/>
      <c r="J48" s="7"/>
      <c r="K48" s="7"/>
      <c r="L48" s="7"/>
      <c r="M48" s="7"/>
      <c r="N48" s="7"/>
      <c r="O48" s="7"/>
      <c r="P48" s="7"/>
      <c r="Q48" s="7"/>
      <c r="R48" s="7"/>
      <c r="S48" s="7"/>
      <c r="T48" s="7"/>
      <c r="U48" s="7"/>
      <c r="V48" s="7"/>
      <c r="W48" s="7"/>
    </row>
    <row r="49" spans="1:23" x14ac:dyDescent="0.2">
      <c r="A49" s="111" t="s">
        <v>68</v>
      </c>
      <c r="B49" s="1"/>
      <c r="C49" s="1"/>
      <c r="D49" s="1"/>
      <c r="E49" s="1"/>
      <c r="F49" s="1"/>
      <c r="G49" s="1"/>
      <c r="H49" s="1"/>
      <c r="I49" s="1"/>
      <c r="J49" s="1"/>
      <c r="K49" s="1"/>
      <c r="L49" s="1"/>
      <c r="M49" s="1"/>
      <c r="N49" s="1"/>
      <c r="O49" s="1"/>
      <c r="P49" s="1"/>
      <c r="Q49" s="1"/>
      <c r="R49" s="1"/>
      <c r="S49" s="1"/>
      <c r="T49" s="1"/>
      <c r="U49" s="1"/>
      <c r="V49" s="1"/>
      <c r="W49" s="1"/>
    </row>
    <row r="50" spans="1:23" x14ac:dyDescent="0.2">
      <c r="A50" s="1"/>
      <c r="B50" s="1"/>
      <c r="C50" s="1"/>
      <c r="D50" s="1"/>
      <c r="E50" s="1"/>
      <c r="F50" s="1"/>
      <c r="G50" s="1"/>
      <c r="H50" s="1"/>
      <c r="I50" s="1"/>
      <c r="J50" s="1"/>
      <c r="K50" s="1"/>
      <c r="L50" s="1"/>
      <c r="M50" s="1"/>
      <c r="N50" s="1"/>
      <c r="O50" s="1"/>
      <c r="P50" s="1"/>
      <c r="Q50" s="1"/>
      <c r="R50" s="1"/>
      <c r="S50" s="1"/>
      <c r="T50" s="1"/>
      <c r="U50" s="1"/>
      <c r="V50" s="1"/>
      <c r="W50" s="1"/>
    </row>
    <row r="51" spans="1:23" x14ac:dyDescent="0.2">
      <c r="A51" s="1"/>
      <c r="B51" s="1"/>
      <c r="C51" s="1"/>
      <c r="D51" s="1"/>
      <c r="E51" s="1"/>
      <c r="F51" s="1"/>
      <c r="G51" s="1"/>
      <c r="H51" s="1"/>
      <c r="I51" s="1"/>
      <c r="J51" s="1"/>
      <c r="K51" s="1"/>
      <c r="L51" s="1"/>
      <c r="M51" s="1"/>
      <c r="N51" s="1"/>
      <c r="O51" s="1"/>
      <c r="P51" s="1"/>
      <c r="Q51" s="1"/>
      <c r="R51" s="1"/>
      <c r="S51" s="1"/>
      <c r="T51" s="1"/>
      <c r="U51" s="1"/>
      <c r="V51" s="1"/>
      <c r="W51" s="1"/>
    </row>
    <row r="52" spans="1:23" x14ac:dyDescent="0.2">
      <c r="A52" s="1"/>
      <c r="B52" s="1"/>
      <c r="C52" s="1"/>
      <c r="D52" s="1"/>
      <c r="E52" s="1"/>
      <c r="F52" s="1"/>
      <c r="G52" s="1"/>
      <c r="H52" s="1"/>
      <c r="I52" s="1"/>
      <c r="J52" s="1"/>
      <c r="K52" s="1"/>
      <c r="L52" s="1"/>
      <c r="M52" s="1"/>
      <c r="N52" s="1"/>
      <c r="O52" s="1"/>
      <c r="P52" s="1"/>
      <c r="Q52" s="1"/>
      <c r="R52" s="1"/>
      <c r="S52" s="1"/>
      <c r="T52" s="1"/>
      <c r="U52" s="1"/>
      <c r="V52" s="1"/>
      <c r="W52" s="1"/>
    </row>
    <row r="53" spans="1:23" x14ac:dyDescent="0.2">
      <c r="A53" s="1"/>
      <c r="B53" s="1"/>
      <c r="C53" s="1"/>
      <c r="D53" s="1"/>
      <c r="E53" s="1"/>
      <c r="F53" s="1"/>
      <c r="G53" s="1"/>
      <c r="H53" s="1"/>
      <c r="I53" s="1"/>
      <c r="J53" s="1"/>
      <c r="K53" s="1"/>
      <c r="L53" s="1"/>
      <c r="M53" s="1"/>
      <c r="N53" s="1"/>
      <c r="O53" s="1"/>
      <c r="P53" s="1"/>
      <c r="Q53" s="1"/>
      <c r="R53" s="1"/>
      <c r="S53" s="1"/>
      <c r="T53" s="1"/>
      <c r="U53" s="1"/>
      <c r="V53" s="1"/>
      <c r="W53" s="1"/>
    </row>
    <row r="54" spans="1:23" x14ac:dyDescent="0.2">
      <c r="A54" s="1"/>
      <c r="B54" s="1"/>
      <c r="C54" s="1"/>
      <c r="D54" s="1"/>
      <c r="E54" s="1"/>
      <c r="F54" s="1"/>
      <c r="G54" s="1"/>
      <c r="H54" s="1"/>
      <c r="I54" s="1"/>
      <c r="J54" s="1"/>
      <c r="K54" s="1"/>
      <c r="L54" s="1"/>
      <c r="M54" s="1"/>
      <c r="N54" s="1"/>
      <c r="O54" s="1"/>
      <c r="P54" s="1"/>
      <c r="Q54" s="1"/>
      <c r="R54" s="1"/>
      <c r="S54" s="1"/>
      <c r="T54" s="1"/>
      <c r="U54" s="1"/>
      <c r="V54" s="1"/>
      <c r="W54" s="1"/>
    </row>
    <row r="55" spans="1:23" x14ac:dyDescent="0.2">
      <c r="A55" s="1"/>
      <c r="B55" s="1"/>
      <c r="C55" s="1"/>
      <c r="D55" s="1"/>
      <c r="E55" s="1"/>
      <c r="F55" s="1"/>
      <c r="G55" s="1"/>
      <c r="H55" s="1"/>
      <c r="I55" s="1"/>
      <c r="J55" s="1"/>
      <c r="K55" s="1"/>
      <c r="L55" s="1"/>
      <c r="M55" s="1"/>
      <c r="N55" s="1"/>
      <c r="O55" s="1"/>
      <c r="P55" s="1"/>
      <c r="Q55" s="1"/>
      <c r="R55" s="1"/>
      <c r="S55" s="1"/>
      <c r="T55" s="1"/>
      <c r="U55" s="1"/>
      <c r="V55" s="1"/>
      <c r="W55" s="1"/>
    </row>
    <row r="56" spans="1:23" x14ac:dyDescent="0.2">
      <c r="A56" s="1"/>
      <c r="B56" s="1"/>
      <c r="C56" s="1"/>
      <c r="D56" s="1"/>
      <c r="E56" s="1"/>
      <c r="F56" s="1"/>
      <c r="G56" s="1"/>
      <c r="H56" s="1"/>
      <c r="I56" s="1"/>
      <c r="J56" s="1"/>
      <c r="K56" s="1"/>
      <c r="L56" s="1"/>
      <c r="M56" s="1"/>
      <c r="N56" s="1"/>
      <c r="O56" s="1"/>
      <c r="P56" s="1"/>
      <c r="Q56" s="1"/>
      <c r="R56" s="1"/>
      <c r="S56" s="1"/>
      <c r="T56" s="1"/>
      <c r="U56" s="1"/>
      <c r="V56" s="1"/>
      <c r="W56" s="1"/>
    </row>
    <row r="57" spans="1:23" x14ac:dyDescent="0.2">
      <c r="A57" s="1"/>
      <c r="B57" s="1"/>
      <c r="C57" s="1"/>
      <c r="D57" s="1"/>
      <c r="E57" s="1"/>
      <c r="F57" s="1"/>
      <c r="G57" s="1"/>
      <c r="H57" s="1"/>
      <c r="I57" s="1"/>
      <c r="J57" s="1"/>
      <c r="K57" s="1"/>
      <c r="L57" s="1"/>
      <c r="M57" s="1"/>
      <c r="N57" s="1"/>
      <c r="O57" s="1"/>
      <c r="P57" s="1"/>
      <c r="Q57" s="1"/>
      <c r="R57" s="1"/>
      <c r="S57" s="1"/>
      <c r="T57" s="1"/>
      <c r="U57" s="1"/>
      <c r="V57" s="1"/>
      <c r="W57" s="1"/>
    </row>
    <row r="58" spans="1:23" x14ac:dyDescent="0.2">
      <c r="A58" s="1"/>
      <c r="B58" s="1"/>
      <c r="C58" s="1"/>
      <c r="D58" s="1"/>
      <c r="E58" s="1"/>
      <c r="F58" s="1"/>
      <c r="G58" s="1"/>
      <c r="H58" s="1"/>
      <c r="I58" s="1"/>
      <c r="J58" s="1"/>
      <c r="K58" s="1"/>
      <c r="L58" s="1"/>
      <c r="M58" s="1"/>
      <c r="N58" s="1"/>
      <c r="O58" s="1"/>
      <c r="P58" s="1"/>
      <c r="Q58" s="1"/>
      <c r="R58" s="1"/>
      <c r="S58" s="1"/>
      <c r="T58" s="1"/>
      <c r="U58" s="1"/>
      <c r="V58" s="1"/>
      <c r="W58" s="1"/>
    </row>
    <row r="59" spans="1:23" x14ac:dyDescent="0.2">
      <c r="A59" s="1"/>
      <c r="B59" s="1"/>
      <c r="C59" s="1"/>
      <c r="D59" s="1"/>
      <c r="E59" s="1"/>
      <c r="F59" s="1"/>
      <c r="G59" s="1"/>
      <c r="H59" s="1"/>
      <c r="I59" s="1"/>
      <c r="J59" s="1"/>
      <c r="K59" s="1"/>
      <c r="L59" s="1"/>
      <c r="M59" s="1"/>
      <c r="N59" s="1"/>
      <c r="O59" s="1"/>
      <c r="P59" s="1"/>
      <c r="Q59" s="1"/>
      <c r="R59" s="1"/>
      <c r="S59" s="1"/>
      <c r="T59" s="1"/>
      <c r="U59" s="1"/>
      <c r="V59" s="1"/>
      <c r="W59" s="1"/>
    </row>
    <row r="60" spans="1:23" x14ac:dyDescent="0.2">
      <c r="A60" s="1"/>
      <c r="B60" s="1"/>
      <c r="C60" s="1"/>
      <c r="D60" s="1"/>
      <c r="E60" s="1"/>
      <c r="F60" s="1"/>
      <c r="G60" s="1"/>
      <c r="H60" s="1"/>
      <c r="I60" s="1"/>
      <c r="J60" s="1"/>
      <c r="K60" s="1"/>
      <c r="L60" s="1"/>
      <c r="M60" s="1"/>
      <c r="N60" s="1"/>
      <c r="O60" s="1"/>
      <c r="P60" s="1"/>
      <c r="Q60" s="1"/>
      <c r="R60" s="1"/>
      <c r="S60" s="1"/>
      <c r="T60" s="1"/>
      <c r="U60" s="1"/>
      <c r="V60" s="1"/>
      <c r="W60" s="1"/>
    </row>
  </sheetData>
  <sheetProtection password="E7C4" sheet="1" objects="1" scenarios="1" selectLockedCells="1" selectUnlockedCells="1"/>
  <mergeCells count="157">
    <mergeCell ref="V8:W11"/>
    <mergeCell ref="R9:S11"/>
    <mergeCell ref="D10:D11"/>
    <mergeCell ref="E10:G11"/>
    <mergeCell ref="U3:W3"/>
    <mergeCell ref="U4:W4"/>
    <mergeCell ref="K5:Q5"/>
    <mergeCell ref="R5:T5"/>
    <mergeCell ref="U5:W5"/>
    <mergeCell ref="A6:H7"/>
    <mergeCell ref="I6:J7"/>
    <mergeCell ref="K6:Q6"/>
    <mergeCell ref="K7:Q7"/>
    <mergeCell ref="R7:T7"/>
    <mergeCell ref="U7:W7"/>
    <mergeCell ref="B8:G8"/>
    <mergeCell ref="E14:G14"/>
    <mergeCell ref="K14:L14"/>
    <mergeCell ref="R14:S14"/>
    <mergeCell ref="V14:W14"/>
    <mergeCell ref="E15:G15"/>
    <mergeCell ref="K15:L15"/>
    <mergeCell ref="R15:S15"/>
    <mergeCell ref="V15:W15"/>
    <mergeCell ref="E12:G12"/>
    <mergeCell ref="K12:L12"/>
    <mergeCell ref="R12:S12"/>
    <mergeCell ref="V12:W12"/>
    <mergeCell ref="E13:G13"/>
    <mergeCell ref="K13:L13"/>
    <mergeCell ref="R13:S13"/>
    <mergeCell ref="V13:W13"/>
    <mergeCell ref="E18:G18"/>
    <mergeCell ref="K18:L18"/>
    <mergeCell ref="R18:S18"/>
    <mergeCell ref="V18:W18"/>
    <mergeCell ref="E19:G19"/>
    <mergeCell ref="K19:L19"/>
    <mergeCell ref="R19:S19"/>
    <mergeCell ref="V19:W19"/>
    <mergeCell ref="E16:G16"/>
    <mergeCell ref="K16:L16"/>
    <mergeCell ref="R16:S16"/>
    <mergeCell ref="V16:W16"/>
    <mergeCell ref="E17:G17"/>
    <mergeCell ref="K17:L17"/>
    <mergeCell ref="R17:S17"/>
    <mergeCell ref="V17:W17"/>
    <mergeCell ref="E22:G22"/>
    <mergeCell ref="K22:L22"/>
    <mergeCell ref="R22:S22"/>
    <mergeCell ref="V22:W22"/>
    <mergeCell ref="E23:G23"/>
    <mergeCell ref="K23:L23"/>
    <mergeCell ref="R23:S23"/>
    <mergeCell ref="V23:W23"/>
    <mergeCell ref="E20:G20"/>
    <mergeCell ref="K20:L20"/>
    <mergeCell ref="R20:S20"/>
    <mergeCell ref="V20:W20"/>
    <mergeCell ref="E21:G21"/>
    <mergeCell ref="K21:L21"/>
    <mergeCell ref="R21:S21"/>
    <mergeCell ref="V21:W21"/>
    <mergeCell ref="E26:G26"/>
    <mergeCell ref="K26:L26"/>
    <mergeCell ref="R26:S26"/>
    <mergeCell ref="V26:W26"/>
    <mergeCell ref="E27:G27"/>
    <mergeCell ref="K27:L27"/>
    <mergeCell ref="R27:S27"/>
    <mergeCell ref="V27:W27"/>
    <mergeCell ref="E24:G24"/>
    <mergeCell ref="K24:L24"/>
    <mergeCell ref="R24:S24"/>
    <mergeCell ref="V24:W24"/>
    <mergeCell ref="E25:G25"/>
    <mergeCell ref="K25:L25"/>
    <mergeCell ref="R25:S25"/>
    <mergeCell ref="V25:W25"/>
    <mergeCell ref="O29:O30"/>
    <mergeCell ref="P29:P30"/>
    <mergeCell ref="R29:S30"/>
    <mergeCell ref="T29:T30"/>
    <mergeCell ref="U29:U30"/>
    <mergeCell ref="V29:W29"/>
    <mergeCell ref="V30:W30"/>
    <mergeCell ref="E28:G28"/>
    <mergeCell ref="K28:L28"/>
    <mergeCell ref="V28:W28"/>
    <mergeCell ref="H29:H30"/>
    <mergeCell ref="I29:I30"/>
    <mergeCell ref="J29:J30"/>
    <mergeCell ref="K29:L30"/>
    <mergeCell ref="M29:M30"/>
    <mergeCell ref="N29:N30"/>
    <mergeCell ref="P28:T28"/>
    <mergeCell ref="E36:F36"/>
    <mergeCell ref="K36:L36"/>
    <mergeCell ref="S36:U36"/>
    <mergeCell ref="E37:F37"/>
    <mergeCell ref="K37:L37"/>
    <mergeCell ref="S37:U37"/>
    <mergeCell ref="E32:F32"/>
    <mergeCell ref="G32:I32"/>
    <mergeCell ref="J32:L32"/>
    <mergeCell ref="M32:N32"/>
    <mergeCell ref="O32:S32"/>
    <mergeCell ref="T32:U32"/>
    <mergeCell ref="T46:U46"/>
    <mergeCell ref="E42:F42"/>
    <mergeCell ref="K42:L42"/>
    <mergeCell ref="S42:U42"/>
    <mergeCell ref="E43:F43"/>
    <mergeCell ref="S43:U43"/>
    <mergeCell ref="E44:F44"/>
    <mergeCell ref="S44:U44"/>
    <mergeCell ref="E40:F40"/>
    <mergeCell ref="K40:L40"/>
    <mergeCell ref="S40:U40"/>
    <mergeCell ref="E41:F41"/>
    <mergeCell ref="K41:L41"/>
    <mergeCell ref="S41:U41"/>
    <mergeCell ref="P44:R44"/>
    <mergeCell ref="E38:F38"/>
    <mergeCell ref="K38:L38"/>
    <mergeCell ref="S38:U38"/>
    <mergeCell ref="E39:F39"/>
    <mergeCell ref="K39:L39"/>
    <mergeCell ref="S39:U39"/>
    <mergeCell ref="V34:W34"/>
    <mergeCell ref="A8:A11"/>
    <mergeCell ref="B9:B11"/>
    <mergeCell ref="C9:C11"/>
    <mergeCell ref="D9:G9"/>
    <mergeCell ref="H9:L9"/>
    <mergeCell ref="M9:M11"/>
    <mergeCell ref="N9:N11"/>
    <mergeCell ref="O9:P9"/>
    <mergeCell ref="T9:T11"/>
    <mergeCell ref="H10:H11"/>
    <mergeCell ref="I10:I11"/>
    <mergeCell ref="J10:J11"/>
    <mergeCell ref="K10:L11"/>
    <mergeCell ref="O10:O11"/>
    <mergeCell ref="P10:P11"/>
    <mergeCell ref="H8:N8"/>
    <mergeCell ref="O8:S8"/>
    <mergeCell ref="K2:Q2"/>
    <mergeCell ref="K3:Q3"/>
    <mergeCell ref="U2:W2"/>
    <mergeCell ref="K4:Q4"/>
    <mergeCell ref="R4:T4"/>
    <mergeCell ref="A5:B5"/>
    <mergeCell ref="I5:J5"/>
    <mergeCell ref="R6:T6"/>
    <mergeCell ref="U6:W6"/>
  </mergeCells>
  <printOptions horizontalCentered="1"/>
  <pageMargins left="0.25" right="0.25" top="0.5" bottom="0.2" header="0.5" footer="0.2"/>
  <pageSetup scale="72" orientation="landscape" horizontalDpi="4294967292" verticalDpi="300" r:id="rId1"/>
  <headerFooter alignWithMargins="0"/>
  <drawing r:id="rId2"/>
  <legacyDrawing r:id="rId3"/>
  <oleObjects>
    <mc:AlternateContent xmlns:mc="http://schemas.openxmlformats.org/markup-compatibility/2006">
      <mc:Choice Requires="x14">
        <oleObject progId="Word.Document.6" shapeId="3073" r:id="rId4">
          <objectPr defaultSize="0" autoPict="0" r:id="rId5">
            <anchor moveWithCells="1">
              <from>
                <xdr:col>2</xdr:col>
                <xdr:colOff>95250</xdr:colOff>
                <xdr:row>1</xdr:row>
                <xdr:rowOff>0</xdr:rowOff>
              </from>
              <to>
                <xdr:col>3</xdr:col>
                <xdr:colOff>76200</xdr:colOff>
                <xdr:row>5</xdr:row>
                <xdr:rowOff>28575</xdr:rowOff>
              </to>
            </anchor>
          </objectPr>
        </oleObject>
      </mc:Choice>
      <mc:Fallback>
        <oleObject progId="Word.Document.6" shapeId="3073" r:id="rId4"/>
      </mc:Fallback>
    </mc:AlternateContent>
    <mc:AlternateContent xmlns:mc="http://schemas.openxmlformats.org/markup-compatibility/2006">
      <mc:Choice Requires="x14">
        <oleObject progId="Word.Document.6" shapeId="3074" r:id="rId6">
          <objectPr defaultSize="0" autoPict="0" r:id="rId7">
            <anchor moveWithCells="1">
              <from>
                <xdr:col>2</xdr:col>
                <xdr:colOff>95250</xdr:colOff>
                <xdr:row>1</xdr:row>
                <xdr:rowOff>0</xdr:rowOff>
              </from>
              <to>
                <xdr:col>3</xdr:col>
                <xdr:colOff>76200</xdr:colOff>
                <xdr:row>5</xdr:row>
                <xdr:rowOff>28575</xdr:rowOff>
              </to>
            </anchor>
          </objectPr>
        </oleObject>
      </mc:Choice>
      <mc:Fallback>
        <oleObject progId="Word.Document.6" shapeId="3074" r:id="rId6"/>
      </mc:Fallback>
    </mc:AlternateContent>
    <mc:AlternateContent xmlns:mc="http://schemas.openxmlformats.org/markup-compatibility/2006">
      <mc:Choice Requires="x14">
        <oleObject progId="Word.Document.6" shapeId="3075" r:id="rId8">
          <objectPr defaultSize="0" autoPict="0" r:id="rId9">
            <anchor moveWithCells="1">
              <from>
                <xdr:col>2</xdr:col>
                <xdr:colOff>95250</xdr:colOff>
                <xdr:row>1</xdr:row>
                <xdr:rowOff>0</xdr:rowOff>
              </from>
              <to>
                <xdr:col>3</xdr:col>
                <xdr:colOff>76200</xdr:colOff>
                <xdr:row>5</xdr:row>
                <xdr:rowOff>28575</xdr:rowOff>
              </to>
            </anchor>
          </objectPr>
        </oleObject>
      </mc:Choice>
      <mc:Fallback>
        <oleObject progId="Word.Document.6" shapeId="3075"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60"/>
  <sheetViews>
    <sheetView showGridLines="0" showZeros="0" zoomScale="80" zoomScaleNormal="80" workbookViewId="0">
      <selection activeCell="K4" sqref="K4:Q4"/>
    </sheetView>
  </sheetViews>
  <sheetFormatPr defaultRowHeight="12.75" x14ac:dyDescent="0.2"/>
  <cols>
    <col min="1" max="1" width="6.7109375" customWidth="1"/>
    <col min="2" max="3" width="12.7109375" customWidth="1"/>
    <col min="4" max="4" width="10.7109375" customWidth="1"/>
    <col min="5" max="5" width="3.7109375" customWidth="1"/>
    <col min="6" max="6" width="5.7109375" customWidth="1"/>
    <col min="7" max="7" width="2.7109375" customWidth="1"/>
    <col min="8" max="10" width="9.28515625" customWidth="1"/>
    <col min="11" max="11" width="3.7109375" customWidth="1"/>
    <col min="12" max="12" width="5.7109375" customWidth="1"/>
    <col min="13" max="13" width="12.140625" bestFit="1" customWidth="1"/>
    <col min="14" max="14" width="11.28515625" bestFit="1" customWidth="1"/>
    <col min="15" max="16" width="7.7109375" customWidth="1"/>
    <col min="17" max="17" width="5.7109375" customWidth="1"/>
    <col min="18" max="19" width="4.42578125" customWidth="1"/>
    <col min="20" max="20" width="8.28515625" customWidth="1"/>
    <col min="21" max="21" width="12" customWidth="1"/>
    <col min="22" max="22" width="3.7109375" customWidth="1"/>
    <col min="23" max="23" width="20.28515625" customWidth="1"/>
  </cols>
  <sheetData>
    <row r="1" spans="1:23" s="110" customFormat="1" ht="13.5" thickBot="1" x14ac:dyDescent="0.25">
      <c r="A1" s="107"/>
      <c r="B1" s="107"/>
      <c r="C1" s="107"/>
      <c r="D1" s="107"/>
      <c r="E1" s="107"/>
      <c r="F1" s="107"/>
      <c r="G1" s="108"/>
      <c r="H1" s="108"/>
      <c r="I1" s="108"/>
      <c r="J1" s="108"/>
      <c r="K1" s="109"/>
      <c r="L1" s="108"/>
      <c r="M1" s="108"/>
      <c r="N1" s="107"/>
      <c r="O1" s="107"/>
      <c r="P1" s="107"/>
      <c r="Q1" s="107"/>
      <c r="R1" s="107"/>
      <c r="S1" s="107"/>
      <c r="T1" s="107"/>
      <c r="U1" s="107"/>
      <c r="V1" s="107"/>
      <c r="W1" s="107"/>
    </row>
    <row r="2" spans="1:23" ht="15.95" customHeight="1" x14ac:dyDescent="0.2">
      <c r="A2" s="2"/>
      <c r="B2" s="3"/>
      <c r="C2" s="4"/>
      <c r="D2" s="5" t="s">
        <v>56</v>
      </c>
      <c r="E2" s="5"/>
      <c r="F2" s="5"/>
      <c r="G2" s="5"/>
      <c r="H2" s="5"/>
      <c r="I2" s="6"/>
      <c r="J2" s="7"/>
      <c r="K2" s="282" t="s">
        <v>105</v>
      </c>
      <c r="L2" s="283"/>
      <c r="M2" s="283"/>
      <c r="N2" s="283"/>
      <c r="O2" s="283"/>
      <c r="P2" s="283"/>
      <c r="Q2" s="284"/>
      <c r="R2" s="75" t="s">
        <v>58</v>
      </c>
      <c r="S2" s="3"/>
      <c r="T2" s="8"/>
      <c r="U2" s="242" t="s">
        <v>0</v>
      </c>
      <c r="V2" s="243"/>
      <c r="W2" s="244"/>
    </row>
    <row r="3" spans="1:23" ht="15.95" customHeight="1" thickBot="1" x14ac:dyDescent="0.25">
      <c r="A3" s="9" t="s">
        <v>98</v>
      </c>
      <c r="B3" s="10"/>
      <c r="C3" s="11"/>
      <c r="D3" s="12" t="s">
        <v>1</v>
      </c>
      <c r="E3" s="12"/>
      <c r="F3" s="12"/>
      <c r="G3" s="12"/>
      <c r="H3" s="12"/>
      <c r="I3" s="13"/>
      <c r="J3" s="7"/>
      <c r="K3" s="279"/>
      <c r="L3" s="280"/>
      <c r="M3" s="280"/>
      <c r="N3" s="280"/>
      <c r="O3" s="280"/>
      <c r="P3" s="280"/>
      <c r="Q3" s="281"/>
      <c r="R3" s="44"/>
      <c r="S3" s="44"/>
      <c r="T3" s="45"/>
      <c r="U3" s="256" t="s">
        <v>69</v>
      </c>
      <c r="V3" s="257"/>
      <c r="W3" s="258"/>
    </row>
    <row r="4" spans="1:23" ht="15.95" customHeight="1" thickBot="1" x14ac:dyDescent="0.25">
      <c r="A4" s="14"/>
      <c r="B4" s="7"/>
      <c r="C4" s="7"/>
      <c r="D4" s="7"/>
      <c r="E4" s="12"/>
      <c r="F4" s="7"/>
      <c r="G4" s="7"/>
      <c r="H4" s="7"/>
      <c r="I4" s="7"/>
      <c r="J4" s="7"/>
      <c r="K4" s="242" t="s">
        <v>97</v>
      </c>
      <c r="L4" s="243"/>
      <c r="M4" s="243"/>
      <c r="N4" s="243"/>
      <c r="O4" s="243"/>
      <c r="P4" s="243"/>
      <c r="Q4" s="273"/>
      <c r="R4" s="274" t="s">
        <v>2</v>
      </c>
      <c r="S4" s="243"/>
      <c r="T4" s="273"/>
      <c r="U4" s="266" t="s">
        <v>95</v>
      </c>
      <c r="V4" s="267"/>
      <c r="W4" s="268"/>
    </row>
    <row r="5" spans="1:23" ht="15.95" customHeight="1" x14ac:dyDescent="0.25">
      <c r="A5" s="285" t="s">
        <v>3</v>
      </c>
      <c r="B5" s="246"/>
      <c r="C5" s="3"/>
      <c r="D5" s="3"/>
      <c r="E5" s="3"/>
      <c r="F5" s="3"/>
      <c r="G5" s="3"/>
      <c r="H5" s="15"/>
      <c r="I5" s="245" t="s">
        <v>4</v>
      </c>
      <c r="J5" s="397"/>
      <c r="K5" s="444" t="s">
        <v>70</v>
      </c>
      <c r="L5" s="445"/>
      <c r="M5" s="445"/>
      <c r="N5" s="445"/>
      <c r="O5" s="445"/>
      <c r="P5" s="445"/>
      <c r="Q5" s="252"/>
      <c r="R5" s="262">
        <v>41183</v>
      </c>
      <c r="S5" s="263"/>
      <c r="T5" s="264"/>
      <c r="U5" s="253" t="s">
        <v>67</v>
      </c>
      <c r="V5" s="254"/>
      <c r="W5" s="255"/>
    </row>
    <row r="6" spans="1:23" ht="15.95" customHeight="1" x14ac:dyDescent="0.25">
      <c r="A6" s="303" t="s">
        <v>56</v>
      </c>
      <c r="B6" s="270"/>
      <c r="C6" s="270"/>
      <c r="D6" s="270"/>
      <c r="E6" s="270"/>
      <c r="F6" s="270"/>
      <c r="G6" s="270"/>
      <c r="H6" s="304"/>
      <c r="I6" s="269">
        <v>675</v>
      </c>
      <c r="J6" s="304"/>
      <c r="K6" s="444" t="s">
        <v>102</v>
      </c>
      <c r="L6" s="445"/>
      <c r="M6" s="445"/>
      <c r="N6" s="445"/>
      <c r="O6" s="445"/>
      <c r="P6" s="445"/>
      <c r="Q6" s="252"/>
      <c r="R6" s="266" t="s">
        <v>55</v>
      </c>
      <c r="S6" s="267"/>
      <c r="T6" s="275"/>
      <c r="U6" s="266" t="s">
        <v>96</v>
      </c>
      <c r="V6" s="267"/>
      <c r="W6" s="268"/>
    </row>
    <row r="7" spans="1:23" ht="15.95" customHeight="1" thickBot="1" x14ac:dyDescent="0.3">
      <c r="A7" s="305"/>
      <c r="B7" s="272"/>
      <c r="C7" s="272"/>
      <c r="D7" s="272"/>
      <c r="E7" s="272"/>
      <c r="F7" s="272"/>
      <c r="G7" s="272"/>
      <c r="H7" s="306"/>
      <c r="I7" s="271"/>
      <c r="J7" s="306"/>
      <c r="K7" s="446" t="s">
        <v>103</v>
      </c>
      <c r="L7" s="277"/>
      <c r="M7" s="277"/>
      <c r="N7" s="277"/>
      <c r="O7" s="277"/>
      <c r="P7" s="277"/>
      <c r="Q7" s="278"/>
      <c r="R7" s="259">
        <v>123456</v>
      </c>
      <c r="S7" s="260"/>
      <c r="T7" s="265"/>
      <c r="U7" s="259"/>
      <c r="V7" s="260"/>
      <c r="W7" s="261"/>
    </row>
    <row r="8" spans="1:23" ht="15.95" customHeight="1" thickBot="1" x14ac:dyDescent="0.25">
      <c r="A8" s="310" t="s">
        <v>99</v>
      </c>
      <c r="B8" s="307" t="s">
        <v>6</v>
      </c>
      <c r="C8" s="308"/>
      <c r="D8" s="308"/>
      <c r="E8" s="308"/>
      <c r="F8" s="308"/>
      <c r="G8" s="309"/>
      <c r="H8" s="300" t="s">
        <v>7</v>
      </c>
      <c r="I8" s="301"/>
      <c r="J8" s="301"/>
      <c r="K8" s="301"/>
      <c r="L8" s="301"/>
      <c r="M8" s="301"/>
      <c r="N8" s="302"/>
      <c r="O8" s="297" t="s">
        <v>8</v>
      </c>
      <c r="P8" s="298"/>
      <c r="Q8" s="298"/>
      <c r="R8" s="298"/>
      <c r="S8" s="299"/>
      <c r="T8" s="90"/>
      <c r="U8" s="57"/>
      <c r="V8" s="236" t="s">
        <v>17</v>
      </c>
      <c r="W8" s="237"/>
    </row>
    <row r="9" spans="1:23" ht="15.95" customHeight="1" x14ac:dyDescent="0.2">
      <c r="A9" s="311"/>
      <c r="B9" s="294" t="s">
        <v>90</v>
      </c>
      <c r="C9" s="294" t="s">
        <v>91</v>
      </c>
      <c r="D9" s="212" t="s">
        <v>9</v>
      </c>
      <c r="E9" s="213"/>
      <c r="F9" s="213"/>
      <c r="G9" s="214"/>
      <c r="H9" s="215" t="s">
        <v>10</v>
      </c>
      <c r="I9" s="216"/>
      <c r="J9" s="216"/>
      <c r="K9" s="216"/>
      <c r="L9" s="217"/>
      <c r="M9" s="218" t="s">
        <v>88</v>
      </c>
      <c r="N9" s="221" t="s">
        <v>14</v>
      </c>
      <c r="O9" s="390" t="s">
        <v>11</v>
      </c>
      <c r="P9" s="391"/>
      <c r="Q9" s="87" t="s">
        <v>12</v>
      </c>
      <c r="R9" s="373" t="s">
        <v>57</v>
      </c>
      <c r="S9" s="374"/>
      <c r="T9" s="392" t="s">
        <v>94</v>
      </c>
      <c r="U9" s="58"/>
      <c r="V9" s="238"/>
      <c r="W9" s="239"/>
    </row>
    <row r="10" spans="1:23" ht="15.95" customHeight="1" x14ac:dyDescent="0.2">
      <c r="A10" s="311"/>
      <c r="B10" s="295"/>
      <c r="C10" s="295"/>
      <c r="D10" s="286" t="s">
        <v>65</v>
      </c>
      <c r="E10" s="288" t="s">
        <v>66</v>
      </c>
      <c r="F10" s="289"/>
      <c r="G10" s="290"/>
      <c r="H10" s="228" t="s">
        <v>18</v>
      </c>
      <c r="I10" s="228" t="s">
        <v>19</v>
      </c>
      <c r="J10" s="228" t="s">
        <v>5</v>
      </c>
      <c r="K10" s="224" t="s">
        <v>89</v>
      </c>
      <c r="L10" s="225"/>
      <c r="M10" s="219"/>
      <c r="N10" s="222"/>
      <c r="O10" s="387" t="s">
        <v>92</v>
      </c>
      <c r="P10" s="387" t="s">
        <v>93</v>
      </c>
      <c r="Q10" s="88" t="s">
        <v>15</v>
      </c>
      <c r="R10" s="375"/>
      <c r="S10" s="376"/>
      <c r="T10" s="392"/>
      <c r="U10" s="59" t="s">
        <v>16</v>
      </c>
      <c r="V10" s="238"/>
      <c r="W10" s="239"/>
    </row>
    <row r="11" spans="1:23" ht="15.95" customHeight="1" thickBot="1" x14ac:dyDescent="0.25">
      <c r="A11" s="312"/>
      <c r="B11" s="296"/>
      <c r="C11" s="296"/>
      <c r="D11" s="287"/>
      <c r="E11" s="291"/>
      <c r="F11" s="292"/>
      <c r="G11" s="293"/>
      <c r="H11" s="229"/>
      <c r="I11" s="229"/>
      <c r="J11" s="229"/>
      <c r="K11" s="226"/>
      <c r="L11" s="227"/>
      <c r="M11" s="220"/>
      <c r="N11" s="223"/>
      <c r="O11" s="388"/>
      <c r="P11" s="389"/>
      <c r="Q11" s="194" t="s">
        <v>20</v>
      </c>
      <c r="R11" s="377"/>
      <c r="S11" s="378"/>
      <c r="T11" s="393"/>
      <c r="U11" s="60" t="s">
        <v>14</v>
      </c>
      <c r="V11" s="240"/>
      <c r="W11" s="241"/>
    </row>
    <row r="12" spans="1:23" s="49" customFormat="1" ht="15.95" customHeight="1" x14ac:dyDescent="0.2">
      <c r="A12" s="127">
        <v>41183</v>
      </c>
      <c r="B12" s="128" t="s">
        <v>67</v>
      </c>
      <c r="C12" s="128" t="s">
        <v>71</v>
      </c>
      <c r="D12" s="129">
        <v>0.27083333333333331</v>
      </c>
      <c r="E12" s="439"/>
      <c r="F12" s="440"/>
      <c r="G12" s="441"/>
      <c r="H12" s="130">
        <v>14</v>
      </c>
      <c r="I12" s="130">
        <v>17</v>
      </c>
      <c r="J12" s="130">
        <v>25</v>
      </c>
      <c r="K12" s="432">
        <f t="shared" ref="K12" si="0">SUM(H12:J12)</f>
        <v>56</v>
      </c>
      <c r="L12" s="433"/>
      <c r="M12" s="131">
        <v>107.43</v>
      </c>
      <c r="N12" s="119">
        <f>SUM(K12:M12)</f>
        <v>163.43</v>
      </c>
      <c r="O12" s="132">
        <v>106</v>
      </c>
      <c r="P12" s="132">
        <v>5</v>
      </c>
      <c r="Q12" s="74">
        <v>0.51</v>
      </c>
      <c r="R12" s="434">
        <f>(P12+O12)*Q12</f>
        <v>56.61</v>
      </c>
      <c r="S12" s="435"/>
      <c r="T12" s="133">
        <v>15</v>
      </c>
      <c r="U12" s="61">
        <f t="shared" ref="U12:U27" si="1">+T12+R12+N12</f>
        <v>235.04000000000002</v>
      </c>
      <c r="V12" s="442" t="s">
        <v>72</v>
      </c>
      <c r="W12" s="443"/>
    </row>
    <row r="13" spans="1:23" s="49" customFormat="1" ht="15.95" customHeight="1" x14ac:dyDescent="0.2">
      <c r="A13" s="127">
        <v>41184</v>
      </c>
      <c r="B13" s="128"/>
      <c r="C13" s="128"/>
      <c r="D13" s="134"/>
      <c r="E13" s="429"/>
      <c r="F13" s="430"/>
      <c r="G13" s="431"/>
      <c r="H13" s="130">
        <v>14</v>
      </c>
      <c r="I13" s="130"/>
      <c r="J13" s="130">
        <v>25</v>
      </c>
      <c r="K13" s="432">
        <f t="shared" ref="K13:K27" si="2">SUM(H13:J13)</f>
        <v>39</v>
      </c>
      <c r="L13" s="433"/>
      <c r="M13" s="131">
        <v>107.43</v>
      </c>
      <c r="N13" s="119">
        <f>SUM(K13:M13)</f>
        <v>146.43</v>
      </c>
      <c r="O13" s="132"/>
      <c r="P13" s="132">
        <v>5</v>
      </c>
      <c r="Q13" s="74">
        <f>Q12</f>
        <v>0.51</v>
      </c>
      <c r="R13" s="434">
        <f t="shared" ref="R13:R27" si="3">(P13+O13)*Q13</f>
        <v>2.5499999999999998</v>
      </c>
      <c r="S13" s="435"/>
      <c r="T13" s="133">
        <v>23</v>
      </c>
      <c r="U13" s="61">
        <f t="shared" si="1"/>
        <v>171.98000000000002</v>
      </c>
      <c r="V13" s="436"/>
      <c r="W13" s="437"/>
    </row>
    <row r="14" spans="1:23" s="49" customFormat="1" ht="15.95" customHeight="1" x14ac:dyDescent="0.2">
      <c r="A14" s="127">
        <v>41185</v>
      </c>
      <c r="B14" s="128" t="s">
        <v>71</v>
      </c>
      <c r="C14" s="128" t="s">
        <v>67</v>
      </c>
      <c r="D14" s="134"/>
      <c r="E14" s="438">
        <v>0.64583333333333337</v>
      </c>
      <c r="F14" s="430"/>
      <c r="G14" s="431"/>
      <c r="H14" s="130"/>
      <c r="I14" s="130">
        <v>17</v>
      </c>
      <c r="J14" s="130"/>
      <c r="K14" s="432">
        <f t="shared" si="2"/>
        <v>17</v>
      </c>
      <c r="L14" s="433"/>
      <c r="M14" s="131"/>
      <c r="N14" s="119">
        <f>SUM(K14:M14)</f>
        <v>17</v>
      </c>
      <c r="O14" s="132">
        <v>106</v>
      </c>
      <c r="P14" s="132">
        <v>5</v>
      </c>
      <c r="Q14" s="74">
        <f>Q12</f>
        <v>0.51</v>
      </c>
      <c r="R14" s="434">
        <f t="shared" si="3"/>
        <v>56.61</v>
      </c>
      <c r="S14" s="435"/>
      <c r="T14" s="133">
        <v>10</v>
      </c>
      <c r="U14" s="61">
        <f t="shared" si="1"/>
        <v>83.61</v>
      </c>
      <c r="V14" s="436"/>
      <c r="W14" s="437"/>
    </row>
    <row r="15" spans="1:23" s="49" customFormat="1" ht="15.95" customHeight="1" x14ac:dyDescent="0.2">
      <c r="A15" s="127"/>
      <c r="B15" s="128"/>
      <c r="C15" s="128"/>
      <c r="D15" s="134"/>
      <c r="E15" s="429"/>
      <c r="F15" s="430"/>
      <c r="G15" s="431"/>
      <c r="H15" s="130"/>
      <c r="I15" s="130"/>
      <c r="J15" s="130"/>
      <c r="K15" s="432">
        <f t="shared" si="2"/>
        <v>0</v>
      </c>
      <c r="L15" s="433"/>
      <c r="M15" s="131"/>
      <c r="N15" s="119">
        <f>SUM(K15:M15)</f>
        <v>0</v>
      </c>
      <c r="O15" s="132"/>
      <c r="P15" s="132"/>
      <c r="Q15" s="74">
        <f>Q14</f>
        <v>0.51</v>
      </c>
      <c r="R15" s="434">
        <f t="shared" si="3"/>
        <v>0</v>
      </c>
      <c r="S15" s="435"/>
      <c r="T15" s="133"/>
      <c r="U15" s="61">
        <f t="shared" si="1"/>
        <v>0</v>
      </c>
      <c r="V15" s="436"/>
      <c r="W15" s="437"/>
    </row>
    <row r="16" spans="1:23" s="49" customFormat="1" ht="15.95" customHeight="1" x14ac:dyDescent="0.2">
      <c r="A16" s="127"/>
      <c r="B16" s="128"/>
      <c r="C16" s="128"/>
      <c r="D16" s="134"/>
      <c r="E16" s="429"/>
      <c r="F16" s="430"/>
      <c r="G16" s="431"/>
      <c r="H16" s="130"/>
      <c r="I16" s="130"/>
      <c r="J16" s="130"/>
      <c r="K16" s="432">
        <f t="shared" si="2"/>
        <v>0</v>
      </c>
      <c r="L16" s="433"/>
      <c r="M16" s="131"/>
      <c r="N16" s="119">
        <f>SUM(K16:M16)</f>
        <v>0</v>
      </c>
      <c r="O16" s="132"/>
      <c r="P16" s="132"/>
      <c r="Q16" s="74">
        <f>Q14</f>
        <v>0.51</v>
      </c>
      <c r="R16" s="434">
        <f t="shared" si="3"/>
        <v>0</v>
      </c>
      <c r="S16" s="435"/>
      <c r="T16" s="133"/>
      <c r="U16" s="61">
        <f t="shared" si="1"/>
        <v>0</v>
      </c>
      <c r="V16" s="436"/>
      <c r="W16" s="437"/>
    </row>
    <row r="17" spans="1:23" s="49" customFormat="1" ht="15.95" customHeight="1" x14ac:dyDescent="0.2">
      <c r="A17" s="127"/>
      <c r="B17" s="128"/>
      <c r="C17" s="128"/>
      <c r="D17" s="134"/>
      <c r="E17" s="429"/>
      <c r="F17" s="430"/>
      <c r="G17" s="431"/>
      <c r="H17" s="130"/>
      <c r="I17" s="130"/>
      <c r="J17" s="130"/>
      <c r="K17" s="432">
        <f t="shared" si="2"/>
        <v>0</v>
      </c>
      <c r="L17" s="433"/>
      <c r="M17" s="131"/>
      <c r="N17" s="119">
        <f t="shared" ref="N17:N27" si="4">SUM(K17:M17)</f>
        <v>0</v>
      </c>
      <c r="O17" s="132"/>
      <c r="P17" s="132"/>
      <c r="Q17" s="74">
        <f>Q16</f>
        <v>0.51</v>
      </c>
      <c r="R17" s="434">
        <f t="shared" si="3"/>
        <v>0</v>
      </c>
      <c r="S17" s="435"/>
      <c r="T17" s="133"/>
      <c r="U17" s="61">
        <f t="shared" si="1"/>
        <v>0</v>
      </c>
      <c r="V17" s="436"/>
      <c r="W17" s="437"/>
    </row>
    <row r="18" spans="1:23" s="49" customFormat="1" ht="15.95" customHeight="1" x14ac:dyDescent="0.2">
      <c r="A18" s="127"/>
      <c r="B18" s="128"/>
      <c r="C18" s="128"/>
      <c r="D18" s="134"/>
      <c r="E18" s="429"/>
      <c r="F18" s="430"/>
      <c r="G18" s="431"/>
      <c r="H18" s="130"/>
      <c r="I18" s="130"/>
      <c r="J18" s="130"/>
      <c r="K18" s="432">
        <f t="shared" si="2"/>
        <v>0</v>
      </c>
      <c r="L18" s="433"/>
      <c r="M18" s="131"/>
      <c r="N18" s="119">
        <f t="shared" si="4"/>
        <v>0</v>
      </c>
      <c r="O18" s="132"/>
      <c r="P18" s="132"/>
      <c r="Q18" s="74">
        <f>Q16</f>
        <v>0.51</v>
      </c>
      <c r="R18" s="434">
        <f t="shared" si="3"/>
        <v>0</v>
      </c>
      <c r="S18" s="435"/>
      <c r="T18" s="133"/>
      <c r="U18" s="61">
        <f t="shared" si="1"/>
        <v>0</v>
      </c>
      <c r="V18" s="436"/>
      <c r="W18" s="437"/>
    </row>
    <row r="19" spans="1:23" s="49" customFormat="1" ht="15.95" customHeight="1" x14ac:dyDescent="0.2">
      <c r="A19" s="127"/>
      <c r="B19" s="128"/>
      <c r="C19" s="128"/>
      <c r="D19" s="134"/>
      <c r="E19" s="429"/>
      <c r="F19" s="430"/>
      <c r="G19" s="431"/>
      <c r="H19" s="130"/>
      <c r="I19" s="130"/>
      <c r="J19" s="130"/>
      <c r="K19" s="432">
        <f t="shared" si="2"/>
        <v>0</v>
      </c>
      <c r="L19" s="433"/>
      <c r="M19" s="131"/>
      <c r="N19" s="119">
        <f t="shared" si="4"/>
        <v>0</v>
      </c>
      <c r="O19" s="132"/>
      <c r="P19" s="132"/>
      <c r="Q19" s="74">
        <f>Q18</f>
        <v>0.51</v>
      </c>
      <c r="R19" s="434">
        <f t="shared" si="3"/>
        <v>0</v>
      </c>
      <c r="S19" s="435"/>
      <c r="T19" s="133"/>
      <c r="U19" s="61">
        <f t="shared" si="1"/>
        <v>0</v>
      </c>
      <c r="V19" s="436"/>
      <c r="W19" s="437"/>
    </row>
    <row r="20" spans="1:23" s="49" customFormat="1" ht="15.95" customHeight="1" x14ac:dyDescent="0.2">
      <c r="A20" s="127"/>
      <c r="B20" s="128"/>
      <c r="C20" s="128"/>
      <c r="D20" s="134"/>
      <c r="E20" s="429"/>
      <c r="F20" s="430"/>
      <c r="G20" s="431"/>
      <c r="H20" s="130"/>
      <c r="I20" s="130"/>
      <c r="J20" s="130"/>
      <c r="K20" s="432">
        <f t="shared" si="2"/>
        <v>0</v>
      </c>
      <c r="L20" s="433"/>
      <c r="M20" s="131"/>
      <c r="N20" s="119">
        <f t="shared" si="4"/>
        <v>0</v>
      </c>
      <c r="O20" s="132"/>
      <c r="P20" s="132"/>
      <c r="Q20" s="74">
        <f>Q18</f>
        <v>0.51</v>
      </c>
      <c r="R20" s="434">
        <f t="shared" si="3"/>
        <v>0</v>
      </c>
      <c r="S20" s="435"/>
      <c r="T20" s="133"/>
      <c r="U20" s="61">
        <f t="shared" si="1"/>
        <v>0</v>
      </c>
      <c r="V20" s="436"/>
      <c r="W20" s="437"/>
    </row>
    <row r="21" spans="1:23" s="49" customFormat="1" ht="15.95" customHeight="1" x14ac:dyDescent="0.2">
      <c r="A21" s="127"/>
      <c r="B21" s="128"/>
      <c r="C21" s="128"/>
      <c r="D21" s="134"/>
      <c r="E21" s="429"/>
      <c r="F21" s="430"/>
      <c r="G21" s="431"/>
      <c r="H21" s="130"/>
      <c r="I21" s="130"/>
      <c r="J21" s="130"/>
      <c r="K21" s="432">
        <f t="shared" si="2"/>
        <v>0</v>
      </c>
      <c r="L21" s="433"/>
      <c r="M21" s="131"/>
      <c r="N21" s="119">
        <f t="shared" si="4"/>
        <v>0</v>
      </c>
      <c r="O21" s="132"/>
      <c r="P21" s="132"/>
      <c r="Q21" s="74">
        <f>Q20</f>
        <v>0.51</v>
      </c>
      <c r="R21" s="434">
        <f t="shared" si="3"/>
        <v>0</v>
      </c>
      <c r="S21" s="435"/>
      <c r="T21" s="133"/>
      <c r="U21" s="61">
        <f t="shared" si="1"/>
        <v>0</v>
      </c>
      <c r="V21" s="436"/>
      <c r="W21" s="437"/>
    </row>
    <row r="22" spans="1:23" s="49" customFormat="1" ht="15.95" customHeight="1" x14ac:dyDescent="0.2">
      <c r="A22" s="127"/>
      <c r="B22" s="128"/>
      <c r="C22" s="128"/>
      <c r="D22" s="134"/>
      <c r="E22" s="429"/>
      <c r="F22" s="430"/>
      <c r="G22" s="431"/>
      <c r="H22" s="130"/>
      <c r="I22" s="130"/>
      <c r="J22" s="130"/>
      <c r="K22" s="432">
        <f t="shared" si="2"/>
        <v>0</v>
      </c>
      <c r="L22" s="433"/>
      <c r="M22" s="131"/>
      <c r="N22" s="119">
        <f t="shared" si="4"/>
        <v>0</v>
      </c>
      <c r="O22" s="132"/>
      <c r="P22" s="132"/>
      <c r="Q22" s="74">
        <f>Q20</f>
        <v>0.51</v>
      </c>
      <c r="R22" s="434">
        <f t="shared" si="3"/>
        <v>0</v>
      </c>
      <c r="S22" s="435"/>
      <c r="T22" s="133"/>
      <c r="U22" s="61">
        <f t="shared" si="1"/>
        <v>0</v>
      </c>
      <c r="V22" s="436"/>
      <c r="W22" s="437"/>
    </row>
    <row r="23" spans="1:23" s="49" customFormat="1" ht="15.95" customHeight="1" x14ac:dyDescent="0.2">
      <c r="A23" s="127"/>
      <c r="B23" s="128"/>
      <c r="C23" s="128"/>
      <c r="D23" s="134"/>
      <c r="E23" s="429"/>
      <c r="F23" s="430"/>
      <c r="G23" s="431"/>
      <c r="H23" s="130"/>
      <c r="I23" s="130"/>
      <c r="J23" s="130"/>
      <c r="K23" s="432">
        <f t="shared" si="2"/>
        <v>0</v>
      </c>
      <c r="L23" s="433"/>
      <c r="M23" s="131"/>
      <c r="N23" s="119">
        <f t="shared" si="4"/>
        <v>0</v>
      </c>
      <c r="O23" s="132"/>
      <c r="P23" s="132"/>
      <c r="Q23" s="74">
        <f>Q22</f>
        <v>0.51</v>
      </c>
      <c r="R23" s="434">
        <f t="shared" si="3"/>
        <v>0</v>
      </c>
      <c r="S23" s="435"/>
      <c r="T23" s="133"/>
      <c r="U23" s="61">
        <f t="shared" si="1"/>
        <v>0</v>
      </c>
      <c r="V23" s="436"/>
      <c r="W23" s="437"/>
    </row>
    <row r="24" spans="1:23" s="49" customFormat="1" ht="15.95" customHeight="1" x14ac:dyDescent="0.2">
      <c r="A24" s="127"/>
      <c r="B24" s="128"/>
      <c r="C24" s="128"/>
      <c r="D24" s="134"/>
      <c r="E24" s="429"/>
      <c r="F24" s="430"/>
      <c r="G24" s="431"/>
      <c r="H24" s="130"/>
      <c r="I24" s="130"/>
      <c r="J24" s="130"/>
      <c r="K24" s="432">
        <f t="shared" si="2"/>
        <v>0</v>
      </c>
      <c r="L24" s="433"/>
      <c r="M24" s="131"/>
      <c r="N24" s="119">
        <f t="shared" si="4"/>
        <v>0</v>
      </c>
      <c r="O24" s="132"/>
      <c r="P24" s="132"/>
      <c r="Q24" s="74">
        <f>Q22</f>
        <v>0.51</v>
      </c>
      <c r="R24" s="434">
        <f t="shared" si="3"/>
        <v>0</v>
      </c>
      <c r="S24" s="435"/>
      <c r="T24" s="133"/>
      <c r="U24" s="61">
        <f t="shared" si="1"/>
        <v>0</v>
      </c>
      <c r="V24" s="436"/>
      <c r="W24" s="437"/>
    </row>
    <row r="25" spans="1:23" s="49" customFormat="1" ht="15.95" customHeight="1" x14ac:dyDescent="0.2">
      <c r="A25" s="127"/>
      <c r="B25" s="128"/>
      <c r="C25" s="128"/>
      <c r="D25" s="134"/>
      <c r="E25" s="429"/>
      <c r="F25" s="430"/>
      <c r="G25" s="431"/>
      <c r="H25" s="130"/>
      <c r="I25" s="130"/>
      <c r="J25" s="130"/>
      <c r="K25" s="432">
        <f t="shared" si="2"/>
        <v>0</v>
      </c>
      <c r="L25" s="433"/>
      <c r="M25" s="131"/>
      <c r="N25" s="119">
        <f t="shared" si="4"/>
        <v>0</v>
      </c>
      <c r="O25" s="132"/>
      <c r="P25" s="132"/>
      <c r="Q25" s="74">
        <f>Q24</f>
        <v>0.51</v>
      </c>
      <c r="R25" s="434">
        <f t="shared" si="3"/>
        <v>0</v>
      </c>
      <c r="S25" s="435"/>
      <c r="T25" s="133"/>
      <c r="U25" s="61">
        <f t="shared" si="1"/>
        <v>0</v>
      </c>
      <c r="V25" s="436"/>
      <c r="W25" s="437"/>
    </row>
    <row r="26" spans="1:23" s="49" customFormat="1" ht="15.95" customHeight="1" x14ac:dyDescent="0.2">
      <c r="A26" s="127"/>
      <c r="B26" s="128"/>
      <c r="C26" s="128"/>
      <c r="D26" s="134"/>
      <c r="E26" s="429"/>
      <c r="F26" s="430"/>
      <c r="G26" s="431"/>
      <c r="H26" s="130"/>
      <c r="I26" s="130"/>
      <c r="J26" s="130"/>
      <c r="K26" s="432">
        <f t="shared" si="2"/>
        <v>0</v>
      </c>
      <c r="L26" s="433"/>
      <c r="M26" s="131"/>
      <c r="N26" s="119">
        <f t="shared" si="4"/>
        <v>0</v>
      </c>
      <c r="O26" s="132"/>
      <c r="P26" s="132"/>
      <c r="Q26" s="74">
        <f>Q24</f>
        <v>0.51</v>
      </c>
      <c r="R26" s="434">
        <f t="shared" si="3"/>
        <v>0</v>
      </c>
      <c r="S26" s="435"/>
      <c r="T26" s="133"/>
      <c r="U26" s="61">
        <f t="shared" si="1"/>
        <v>0</v>
      </c>
      <c r="V26" s="436"/>
      <c r="W26" s="437"/>
    </row>
    <row r="27" spans="1:23" s="49" customFormat="1" ht="15.95" customHeight="1" thickBot="1" x14ac:dyDescent="0.25">
      <c r="A27" s="127"/>
      <c r="B27" s="128"/>
      <c r="C27" s="128"/>
      <c r="D27" s="134"/>
      <c r="E27" s="429"/>
      <c r="F27" s="430"/>
      <c r="G27" s="431"/>
      <c r="H27" s="130"/>
      <c r="I27" s="130"/>
      <c r="J27" s="130"/>
      <c r="K27" s="432">
        <f t="shared" si="2"/>
        <v>0</v>
      </c>
      <c r="L27" s="433"/>
      <c r="M27" s="131"/>
      <c r="N27" s="119">
        <f t="shared" si="4"/>
        <v>0</v>
      </c>
      <c r="O27" s="132"/>
      <c r="P27" s="132"/>
      <c r="Q27" s="74">
        <f>Q26</f>
        <v>0.51</v>
      </c>
      <c r="R27" s="434">
        <f t="shared" si="3"/>
        <v>0</v>
      </c>
      <c r="S27" s="435"/>
      <c r="T27" s="133"/>
      <c r="U27" s="61">
        <f t="shared" si="1"/>
        <v>0</v>
      </c>
      <c r="V27" s="436"/>
      <c r="W27" s="437"/>
    </row>
    <row r="28" spans="1:23" s="49" customFormat="1" ht="15.95" customHeight="1" thickBot="1" x14ac:dyDescent="0.25">
      <c r="A28" s="173"/>
      <c r="B28" s="174"/>
      <c r="C28" s="174"/>
      <c r="D28" s="175"/>
      <c r="E28" s="369"/>
      <c r="F28" s="370"/>
      <c r="G28" s="370"/>
      <c r="H28" s="176"/>
      <c r="I28" s="176"/>
      <c r="J28" s="176"/>
      <c r="K28" s="318"/>
      <c r="L28" s="318"/>
      <c r="M28" s="177"/>
      <c r="N28" s="172"/>
      <c r="O28" s="178"/>
      <c r="P28" s="394" t="s">
        <v>100</v>
      </c>
      <c r="Q28" s="395"/>
      <c r="R28" s="395"/>
      <c r="S28" s="395"/>
      <c r="T28" s="396"/>
      <c r="U28" s="183"/>
      <c r="V28" s="421"/>
      <c r="W28" s="422"/>
    </row>
    <row r="29" spans="1:23" ht="15.95" customHeight="1" thickBot="1" x14ac:dyDescent="0.25">
      <c r="A29" s="121" t="s">
        <v>21</v>
      </c>
      <c r="B29" s="91"/>
      <c r="C29" s="92"/>
      <c r="D29" s="93"/>
      <c r="E29" s="20" t="s">
        <v>14</v>
      </c>
      <c r="F29" s="50"/>
      <c r="G29" s="21"/>
      <c r="H29" s="319">
        <f>SUM(H12:H28)</f>
        <v>28</v>
      </c>
      <c r="I29" s="319">
        <f>SUM(I12:I28)</f>
        <v>34</v>
      </c>
      <c r="J29" s="319">
        <f>SUM(J12:J28)</f>
        <v>50</v>
      </c>
      <c r="K29" s="423">
        <f>SUM(K12:K28)</f>
        <v>112</v>
      </c>
      <c r="L29" s="424"/>
      <c r="M29" s="319">
        <f>SUM(M12:M28)</f>
        <v>214.86</v>
      </c>
      <c r="N29" s="427">
        <f>SUM(N12:N28)</f>
        <v>326.86</v>
      </c>
      <c r="O29" s="339">
        <f>SUM(O12:O28)</f>
        <v>212</v>
      </c>
      <c r="P29" s="339">
        <f>SUM(P12:P28)</f>
        <v>15</v>
      </c>
      <c r="Q29" s="122"/>
      <c r="R29" s="415">
        <f>SUM(R12:R28)</f>
        <v>115.77</v>
      </c>
      <c r="S29" s="416"/>
      <c r="T29" s="319">
        <f>SUM(T12:T28)</f>
        <v>48</v>
      </c>
      <c r="U29" s="419">
        <f>SUM(U12:U28)</f>
        <v>490.63000000000005</v>
      </c>
      <c r="V29" s="331"/>
      <c r="W29" s="332"/>
    </row>
    <row r="30" spans="1:23" ht="15.95" customHeight="1" thickBot="1" x14ac:dyDescent="0.25">
      <c r="A30" s="123" t="s">
        <v>22</v>
      </c>
      <c r="B30" s="95" t="s">
        <v>23</v>
      </c>
      <c r="C30" s="95" t="s">
        <v>24</v>
      </c>
      <c r="D30" s="96" t="s">
        <v>25</v>
      </c>
      <c r="E30" s="23"/>
      <c r="F30" s="23"/>
      <c r="G30" s="23"/>
      <c r="H30" s="320"/>
      <c r="I30" s="320"/>
      <c r="J30" s="320"/>
      <c r="K30" s="425"/>
      <c r="L30" s="426"/>
      <c r="M30" s="320"/>
      <c r="N30" s="428"/>
      <c r="O30" s="340"/>
      <c r="P30" s="340"/>
      <c r="Q30" s="124"/>
      <c r="R30" s="417"/>
      <c r="S30" s="418"/>
      <c r="T30" s="320"/>
      <c r="U30" s="420"/>
      <c r="V30" s="333"/>
      <c r="W30" s="334"/>
    </row>
    <row r="31" spans="1:23" ht="15.95" customHeight="1" x14ac:dyDescent="0.2">
      <c r="A31" s="135">
        <v>41183</v>
      </c>
      <c r="B31" s="136" t="s">
        <v>73</v>
      </c>
      <c r="C31" s="136" t="s">
        <v>74</v>
      </c>
      <c r="D31" s="137">
        <v>15</v>
      </c>
      <c r="E31" s="24" t="s">
        <v>26</v>
      </c>
      <c r="F31" s="22"/>
      <c r="G31" s="5" t="s">
        <v>27</v>
      </c>
      <c r="H31" s="25"/>
      <c r="I31" s="22"/>
      <c r="J31" s="26" t="s">
        <v>28</v>
      </c>
      <c r="K31" s="26"/>
      <c r="L31" s="27"/>
      <c r="M31" s="26" t="s">
        <v>29</v>
      </c>
      <c r="N31" s="27"/>
      <c r="O31" s="3" t="s">
        <v>30</v>
      </c>
      <c r="P31" s="3"/>
      <c r="Q31" s="14"/>
      <c r="R31" s="3"/>
      <c r="S31" s="15"/>
      <c r="T31" s="3" t="s">
        <v>31</v>
      </c>
      <c r="U31" s="15"/>
      <c r="V31" s="28" t="s">
        <v>32</v>
      </c>
      <c r="W31" s="8" t="s">
        <v>33</v>
      </c>
    </row>
    <row r="32" spans="1:23" ht="15.95" customHeight="1" thickBot="1" x14ac:dyDescent="0.25">
      <c r="A32" s="135">
        <v>41184</v>
      </c>
      <c r="B32" s="136" t="s">
        <v>73</v>
      </c>
      <c r="C32" s="136" t="s">
        <v>74</v>
      </c>
      <c r="D32" s="137">
        <v>15</v>
      </c>
      <c r="E32" s="410"/>
      <c r="F32" s="411"/>
      <c r="G32" s="412"/>
      <c r="H32" s="413"/>
      <c r="I32" s="414"/>
      <c r="J32" s="412"/>
      <c r="K32" s="413"/>
      <c r="L32" s="414"/>
      <c r="M32" s="412"/>
      <c r="N32" s="414"/>
      <c r="O32" s="412"/>
      <c r="P32" s="413"/>
      <c r="Q32" s="413"/>
      <c r="R32" s="413"/>
      <c r="S32" s="414"/>
      <c r="T32" s="412"/>
      <c r="U32" s="414"/>
      <c r="V32" s="19" t="s">
        <v>34</v>
      </c>
      <c r="W32" s="126"/>
    </row>
    <row r="33" spans="1:23" ht="15.95" customHeight="1" x14ac:dyDescent="0.2">
      <c r="A33" s="135">
        <v>41184</v>
      </c>
      <c r="B33" s="136" t="s">
        <v>75</v>
      </c>
      <c r="C33" s="136" t="s">
        <v>74</v>
      </c>
      <c r="D33" s="137">
        <v>8</v>
      </c>
      <c r="E33" s="62"/>
      <c r="F33" s="63"/>
      <c r="G33" s="63" t="s">
        <v>35</v>
      </c>
      <c r="H33" s="78"/>
      <c r="I33" s="79"/>
      <c r="J33" s="79"/>
      <c r="K33" s="80"/>
      <c r="L33" s="81"/>
      <c r="M33" s="81" t="s">
        <v>13</v>
      </c>
      <c r="N33" s="63"/>
      <c r="O33" s="63"/>
      <c r="P33" s="63"/>
      <c r="Q33" s="59"/>
      <c r="R33" s="59"/>
      <c r="S33" s="97"/>
      <c r="T33" s="98"/>
      <c r="U33" s="79"/>
      <c r="V33" s="65"/>
      <c r="W33" s="120"/>
    </row>
    <row r="34" spans="1:23" ht="15.95" customHeight="1" x14ac:dyDescent="0.2">
      <c r="A34" s="135">
        <v>41185</v>
      </c>
      <c r="B34" s="136" t="s">
        <v>76</v>
      </c>
      <c r="C34" s="136" t="s">
        <v>77</v>
      </c>
      <c r="D34" s="137">
        <v>10</v>
      </c>
      <c r="E34" s="65" t="s">
        <v>36</v>
      </c>
      <c r="F34" s="64"/>
      <c r="G34" s="63" t="s">
        <v>37</v>
      </c>
      <c r="H34" s="81" t="s">
        <v>38</v>
      </c>
      <c r="I34" s="81" t="s">
        <v>39</v>
      </c>
      <c r="J34" s="81" t="s">
        <v>40</v>
      </c>
      <c r="K34" s="82" t="s">
        <v>13</v>
      </c>
      <c r="L34" s="79"/>
      <c r="M34" s="81" t="s">
        <v>13</v>
      </c>
      <c r="N34" s="63" t="s">
        <v>41</v>
      </c>
      <c r="O34" s="63"/>
      <c r="P34" s="63"/>
      <c r="Q34" s="63"/>
      <c r="R34" s="63"/>
      <c r="S34" s="98" t="s">
        <v>25</v>
      </c>
      <c r="T34" s="82"/>
      <c r="U34" s="79"/>
      <c r="V34" s="361" t="s">
        <v>42</v>
      </c>
      <c r="W34" s="362"/>
    </row>
    <row r="35" spans="1:23" ht="15.95" customHeight="1" x14ac:dyDescent="0.2">
      <c r="A35" s="135"/>
      <c r="B35" s="136"/>
      <c r="C35" s="136"/>
      <c r="D35" s="138"/>
      <c r="E35" s="67" t="s">
        <v>43</v>
      </c>
      <c r="F35" s="68"/>
      <c r="G35" s="69" t="s">
        <v>5</v>
      </c>
      <c r="H35" s="83"/>
      <c r="I35" s="84" t="s">
        <v>44</v>
      </c>
      <c r="J35" s="84" t="s">
        <v>44</v>
      </c>
      <c r="K35" s="85" t="s">
        <v>45</v>
      </c>
      <c r="L35" s="86"/>
      <c r="M35" s="84" t="s">
        <v>45</v>
      </c>
      <c r="N35" s="69" t="s">
        <v>44</v>
      </c>
      <c r="O35" s="69"/>
      <c r="P35" s="69"/>
      <c r="Q35" s="69"/>
      <c r="R35" s="69"/>
      <c r="S35" s="99"/>
      <c r="T35" s="100"/>
      <c r="U35" s="101"/>
      <c r="V35" s="70"/>
      <c r="W35" s="71"/>
    </row>
    <row r="36" spans="1:23" ht="15.95" customHeight="1" x14ac:dyDescent="0.2">
      <c r="A36" s="135"/>
      <c r="B36" s="136"/>
      <c r="C36" s="136"/>
      <c r="D36" s="137"/>
      <c r="E36" s="398"/>
      <c r="F36" s="399"/>
      <c r="G36" s="139"/>
      <c r="H36" s="140" t="s">
        <v>78</v>
      </c>
      <c r="I36" s="141" t="s">
        <v>79</v>
      </c>
      <c r="J36" s="141" t="s">
        <v>80</v>
      </c>
      <c r="K36" s="400" t="s">
        <v>81</v>
      </c>
      <c r="L36" s="401"/>
      <c r="M36" s="141" t="s">
        <v>82</v>
      </c>
      <c r="N36" s="142"/>
      <c r="O36" s="143"/>
      <c r="P36" s="143"/>
      <c r="Q36" s="143"/>
      <c r="R36" s="143"/>
      <c r="S36" s="402">
        <v>326.86</v>
      </c>
      <c r="T36" s="403"/>
      <c r="U36" s="404"/>
      <c r="V36" s="144"/>
      <c r="W36" s="145"/>
    </row>
    <row r="37" spans="1:23" ht="15.95" customHeight="1" thickBot="1" x14ac:dyDescent="0.25">
      <c r="A37" s="135"/>
      <c r="B37" s="136"/>
      <c r="C37" s="146"/>
      <c r="D37" s="147"/>
      <c r="E37" s="398"/>
      <c r="F37" s="399"/>
      <c r="G37" s="139"/>
      <c r="H37" s="140" t="s">
        <v>78</v>
      </c>
      <c r="I37" s="141" t="s">
        <v>79</v>
      </c>
      <c r="J37" s="141" t="s">
        <v>80</v>
      </c>
      <c r="K37" s="400" t="s">
        <v>83</v>
      </c>
      <c r="L37" s="401"/>
      <c r="M37" s="141" t="s">
        <v>82</v>
      </c>
      <c r="N37" s="142"/>
      <c r="O37" s="143"/>
      <c r="P37" s="143"/>
      <c r="Q37" s="143"/>
      <c r="R37" s="143"/>
      <c r="S37" s="402">
        <v>115.77</v>
      </c>
      <c r="T37" s="403"/>
      <c r="U37" s="404"/>
      <c r="V37" s="148"/>
      <c r="W37" s="143"/>
    </row>
    <row r="38" spans="1:23" ht="15.95" customHeight="1" thickBot="1" x14ac:dyDescent="0.25">
      <c r="A38" s="149"/>
      <c r="B38" s="150"/>
      <c r="C38" s="151" t="s">
        <v>60</v>
      </c>
      <c r="D38" s="118">
        <f>SUM(D31:D37)</f>
        <v>48</v>
      </c>
      <c r="E38" s="398"/>
      <c r="F38" s="399"/>
      <c r="G38" s="139"/>
      <c r="H38" s="140" t="s">
        <v>78</v>
      </c>
      <c r="I38" s="141" t="s">
        <v>79</v>
      </c>
      <c r="J38" s="141" t="s">
        <v>80</v>
      </c>
      <c r="K38" s="400" t="s">
        <v>84</v>
      </c>
      <c r="L38" s="401"/>
      <c r="M38" s="141" t="s">
        <v>85</v>
      </c>
      <c r="N38" s="142"/>
      <c r="O38" s="143"/>
      <c r="P38" s="143"/>
      <c r="Q38" s="143"/>
      <c r="R38" s="143"/>
      <c r="S38" s="402">
        <v>48</v>
      </c>
      <c r="T38" s="403"/>
      <c r="U38" s="404"/>
      <c r="V38" s="148"/>
      <c r="W38" s="143"/>
    </row>
    <row r="39" spans="1:23" ht="15.95" customHeight="1" x14ac:dyDescent="0.2">
      <c r="A39" s="31" t="s">
        <v>46</v>
      </c>
      <c r="B39" s="32"/>
      <c r="C39" s="32"/>
      <c r="D39" s="33"/>
      <c r="E39" s="398"/>
      <c r="F39" s="399"/>
      <c r="G39" s="139"/>
      <c r="H39" s="140"/>
      <c r="I39" s="141"/>
      <c r="J39" s="141"/>
      <c r="K39" s="405"/>
      <c r="L39" s="406"/>
      <c r="M39" s="141"/>
      <c r="N39" s="142"/>
      <c r="O39" s="143"/>
      <c r="P39" s="143"/>
      <c r="Q39" s="143"/>
      <c r="R39" s="143"/>
      <c r="S39" s="402"/>
      <c r="T39" s="403"/>
      <c r="U39" s="404"/>
      <c r="V39" s="148"/>
      <c r="W39" s="143"/>
    </row>
    <row r="40" spans="1:23" ht="15.95" customHeight="1" x14ac:dyDescent="0.2">
      <c r="A40" s="34" t="s">
        <v>47</v>
      </c>
      <c r="B40" s="35"/>
      <c r="C40" s="35"/>
      <c r="D40" s="36"/>
      <c r="E40" s="398"/>
      <c r="F40" s="399"/>
      <c r="G40" s="139"/>
      <c r="H40" s="140"/>
      <c r="I40" s="141"/>
      <c r="J40" s="141"/>
      <c r="K40" s="405"/>
      <c r="L40" s="406"/>
      <c r="M40" s="141"/>
      <c r="N40" s="142"/>
      <c r="O40" s="143"/>
      <c r="P40" s="143"/>
      <c r="Q40" s="143"/>
      <c r="R40" s="143"/>
      <c r="S40" s="402"/>
      <c r="T40" s="403"/>
      <c r="U40" s="404"/>
      <c r="V40" s="148"/>
      <c r="W40" s="143"/>
    </row>
    <row r="41" spans="1:23" ht="15.95" customHeight="1" x14ac:dyDescent="0.2">
      <c r="A41" s="34" t="s">
        <v>48</v>
      </c>
      <c r="B41" s="35"/>
      <c r="C41" s="35"/>
      <c r="D41" s="36"/>
      <c r="E41" s="398"/>
      <c r="F41" s="399"/>
      <c r="G41" s="139"/>
      <c r="H41" s="140"/>
      <c r="I41" s="141"/>
      <c r="J41" s="141"/>
      <c r="K41" s="405"/>
      <c r="L41" s="406"/>
      <c r="M41" s="141"/>
      <c r="N41" s="142"/>
      <c r="O41" s="143"/>
      <c r="P41" s="143"/>
      <c r="Q41" s="143"/>
      <c r="R41" s="143"/>
      <c r="S41" s="402"/>
      <c r="T41" s="403"/>
      <c r="U41" s="404"/>
      <c r="V41" s="148"/>
      <c r="W41" s="143"/>
    </row>
    <row r="42" spans="1:23" ht="15.95" customHeight="1" x14ac:dyDescent="0.2">
      <c r="A42" s="37"/>
      <c r="B42" s="16"/>
      <c r="C42" s="16"/>
      <c r="D42" s="38" t="s">
        <v>49</v>
      </c>
      <c r="E42" s="398"/>
      <c r="F42" s="409"/>
      <c r="G42" s="139"/>
      <c r="H42" s="140"/>
      <c r="I42" s="141"/>
      <c r="J42" s="141"/>
      <c r="K42" s="405"/>
      <c r="L42" s="406"/>
      <c r="M42" s="141"/>
      <c r="N42" s="142"/>
      <c r="O42" s="143"/>
      <c r="P42" s="143"/>
      <c r="Q42" s="143"/>
      <c r="R42" s="143"/>
      <c r="S42" s="402"/>
      <c r="T42" s="403"/>
      <c r="U42" s="404"/>
      <c r="V42" s="148"/>
      <c r="W42" s="143"/>
    </row>
    <row r="43" spans="1:23" ht="15.95" customHeight="1" thickBot="1" x14ac:dyDescent="0.25">
      <c r="A43" s="39" t="s">
        <v>50</v>
      </c>
      <c r="B43" s="30"/>
      <c r="C43" s="30"/>
      <c r="D43" s="152"/>
      <c r="E43" s="398"/>
      <c r="F43" s="399"/>
      <c r="G43" s="139"/>
      <c r="H43" s="140"/>
      <c r="I43" s="141"/>
      <c r="J43" s="141"/>
      <c r="K43" s="153"/>
      <c r="L43" s="154"/>
      <c r="M43" s="141"/>
      <c r="N43" s="142"/>
      <c r="O43" s="143"/>
      <c r="P43" s="143"/>
      <c r="Q43" s="143"/>
      <c r="R43" s="143"/>
      <c r="S43" s="402"/>
      <c r="T43" s="403"/>
      <c r="U43" s="404"/>
      <c r="V43" s="148"/>
      <c r="W43" s="143"/>
    </row>
    <row r="44" spans="1:23" ht="15.95" customHeight="1" thickBot="1" x14ac:dyDescent="0.25">
      <c r="A44" s="37" t="s">
        <v>51</v>
      </c>
      <c r="B44" s="16"/>
      <c r="C44" s="16"/>
      <c r="D44" s="38" t="s">
        <v>49</v>
      </c>
      <c r="E44" s="343"/>
      <c r="F44" s="344"/>
      <c r="G44" s="184"/>
      <c r="H44" s="185"/>
      <c r="I44" s="185"/>
      <c r="J44" s="185"/>
      <c r="K44" s="186"/>
      <c r="L44" s="186"/>
      <c r="M44" s="185"/>
      <c r="N44" s="187"/>
      <c r="O44" s="188"/>
      <c r="P44" s="199" t="s">
        <v>101</v>
      </c>
      <c r="Q44" s="200"/>
      <c r="R44" s="201"/>
      <c r="S44" s="350">
        <f>U28</f>
        <v>0</v>
      </c>
      <c r="T44" s="351"/>
      <c r="U44" s="352"/>
      <c r="V44" s="148"/>
      <c r="W44" s="143"/>
    </row>
    <row r="45" spans="1:23" ht="15.95" customHeight="1" x14ac:dyDescent="0.2">
      <c r="A45" s="37"/>
      <c r="B45" s="16"/>
      <c r="C45" s="16"/>
      <c r="D45" s="38"/>
      <c r="E45" s="17" t="s">
        <v>52</v>
      </c>
      <c r="F45" s="17"/>
      <c r="G45" s="17"/>
      <c r="H45" s="40"/>
      <c r="I45" s="17"/>
      <c r="J45" s="17"/>
      <c r="K45" s="17"/>
      <c r="L45" s="17"/>
      <c r="M45" s="17"/>
      <c r="N45" s="18"/>
      <c r="O45" s="17" t="s">
        <v>22</v>
      </c>
      <c r="P45" s="17"/>
      <c r="Q45" s="17"/>
      <c r="R45" s="17"/>
      <c r="S45" s="18"/>
      <c r="T45" s="41" t="s">
        <v>53</v>
      </c>
      <c r="U45" s="125"/>
      <c r="V45" s="41" t="s">
        <v>54</v>
      </c>
      <c r="W45" s="42"/>
    </row>
    <row r="46" spans="1:23" ht="15.95" customHeight="1" thickBot="1" x14ac:dyDescent="0.3">
      <c r="A46" s="29"/>
      <c r="B46" s="10"/>
      <c r="C46" s="10"/>
      <c r="D46" s="155"/>
      <c r="E46" s="10"/>
      <c r="F46" s="10"/>
      <c r="G46" s="10"/>
      <c r="H46" s="10"/>
      <c r="I46" s="10"/>
      <c r="J46" s="10"/>
      <c r="K46" s="10"/>
      <c r="L46" s="10"/>
      <c r="M46" s="10"/>
      <c r="N46" s="156"/>
      <c r="O46" s="10"/>
      <c r="P46" s="10"/>
      <c r="Q46" s="10"/>
      <c r="R46" s="10"/>
      <c r="S46" s="11"/>
      <c r="T46" s="407">
        <f>SUM(S36:U44)</f>
        <v>490.63</v>
      </c>
      <c r="U46" s="408"/>
      <c r="V46" s="10"/>
      <c r="W46" s="126"/>
    </row>
    <row r="47" spans="1:23" x14ac:dyDescent="0.2">
      <c r="A47" s="7"/>
      <c r="B47" s="7"/>
      <c r="C47" s="7"/>
      <c r="D47" s="7"/>
      <c r="E47" s="7"/>
      <c r="F47" s="7"/>
      <c r="G47" s="7"/>
      <c r="H47" s="7"/>
      <c r="I47" s="7"/>
      <c r="J47" s="7"/>
      <c r="K47" s="7"/>
      <c r="L47" s="7"/>
      <c r="M47" s="7"/>
      <c r="N47" s="7"/>
      <c r="O47" s="7"/>
      <c r="P47" s="7"/>
      <c r="Q47" s="7"/>
      <c r="R47" s="7"/>
      <c r="S47" s="7"/>
      <c r="T47" s="7"/>
      <c r="U47" s="7"/>
      <c r="V47" s="7"/>
      <c r="W47" s="7"/>
    </row>
    <row r="48" spans="1:23" x14ac:dyDescent="0.2">
      <c r="A48" s="111" t="s">
        <v>67</v>
      </c>
      <c r="B48" s="1"/>
      <c r="C48" s="1"/>
      <c r="D48" s="1"/>
      <c r="E48" s="1"/>
      <c r="F48" s="1"/>
      <c r="G48" s="1"/>
      <c r="H48" s="1"/>
      <c r="I48" s="1"/>
      <c r="J48" s="1"/>
      <c r="K48" s="1"/>
      <c r="L48" s="1"/>
      <c r="M48" s="1"/>
      <c r="N48" s="1"/>
      <c r="O48" s="1"/>
      <c r="P48" s="1"/>
      <c r="Q48" s="1"/>
      <c r="R48" s="1"/>
      <c r="S48" s="1"/>
      <c r="T48" s="1"/>
      <c r="U48" s="1"/>
      <c r="V48" s="1"/>
      <c r="W48" s="1"/>
    </row>
    <row r="49" spans="1:23" x14ac:dyDescent="0.2">
      <c r="A49" s="111" t="s">
        <v>68</v>
      </c>
      <c r="B49" s="1"/>
      <c r="C49" s="1"/>
      <c r="D49" s="1"/>
      <c r="E49" s="1"/>
      <c r="F49" s="1"/>
      <c r="G49" s="1"/>
      <c r="H49" s="1"/>
      <c r="I49" s="1"/>
      <c r="J49" s="1"/>
      <c r="K49" s="1"/>
      <c r="L49" s="1"/>
      <c r="M49" s="1"/>
      <c r="N49" s="1"/>
      <c r="O49" s="1"/>
      <c r="P49" s="1"/>
      <c r="Q49" s="1"/>
      <c r="R49" s="1"/>
      <c r="S49" s="1"/>
      <c r="T49" s="1"/>
      <c r="U49" s="1"/>
      <c r="V49" s="1"/>
      <c r="W49" s="1"/>
    </row>
    <row r="50" spans="1:23" x14ac:dyDescent="0.2">
      <c r="A50" s="1"/>
      <c r="B50" s="1"/>
      <c r="C50" s="1"/>
      <c r="D50" s="1"/>
      <c r="E50" s="1"/>
      <c r="F50" s="1"/>
      <c r="G50" s="1"/>
      <c r="H50" s="1"/>
      <c r="I50" s="1"/>
      <c r="J50" s="1"/>
      <c r="K50" s="1"/>
      <c r="L50" s="1"/>
      <c r="M50" s="1"/>
      <c r="N50" s="1"/>
      <c r="O50" s="1"/>
      <c r="P50" s="1"/>
      <c r="Q50" s="1"/>
      <c r="R50" s="1"/>
      <c r="S50" s="1"/>
      <c r="T50" s="1"/>
      <c r="U50" s="1"/>
      <c r="V50" s="1"/>
      <c r="W50" s="1"/>
    </row>
    <row r="51" spans="1:23" x14ac:dyDescent="0.2">
      <c r="A51" s="1"/>
      <c r="B51" s="1"/>
      <c r="C51" s="1"/>
      <c r="D51" s="1"/>
      <c r="E51" s="1"/>
      <c r="F51" s="1"/>
      <c r="G51" s="1"/>
      <c r="H51" s="1"/>
      <c r="I51" s="1"/>
      <c r="J51" s="1"/>
      <c r="K51" s="1"/>
      <c r="L51" s="1"/>
      <c r="M51" s="1"/>
      <c r="N51" s="1"/>
      <c r="O51" s="1"/>
      <c r="P51" s="1"/>
      <c r="Q51" s="1"/>
      <c r="R51" s="1"/>
      <c r="S51" s="1"/>
      <c r="T51" s="1"/>
      <c r="U51" s="1"/>
      <c r="V51" s="1"/>
      <c r="W51" s="1"/>
    </row>
    <row r="52" spans="1:23" x14ac:dyDescent="0.2">
      <c r="A52" s="1"/>
      <c r="B52" s="1"/>
      <c r="C52" s="1"/>
      <c r="D52" s="1"/>
      <c r="E52" s="1"/>
      <c r="F52" s="1"/>
      <c r="G52" s="1"/>
      <c r="H52" s="1"/>
      <c r="I52" s="1"/>
      <c r="J52" s="1"/>
      <c r="K52" s="1"/>
      <c r="L52" s="1"/>
      <c r="M52" s="1"/>
      <c r="N52" s="1"/>
      <c r="O52" s="1"/>
      <c r="P52" s="1"/>
      <c r="Q52" s="1"/>
      <c r="R52" s="1"/>
      <c r="S52" s="1"/>
      <c r="T52" s="1"/>
      <c r="U52" s="1"/>
      <c r="V52" s="1"/>
      <c r="W52" s="1"/>
    </row>
    <row r="53" spans="1:23" x14ac:dyDescent="0.2">
      <c r="A53" s="1"/>
      <c r="B53" s="1"/>
      <c r="C53" s="1"/>
      <c r="D53" s="1"/>
      <c r="E53" s="1"/>
      <c r="F53" s="1"/>
      <c r="G53" s="1"/>
      <c r="H53" s="1"/>
      <c r="I53" s="1"/>
      <c r="J53" s="1"/>
      <c r="K53" s="1"/>
      <c r="L53" s="1"/>
      <c r="M53" s="1"/>
      <c r="N53" s="1"/>
      <c r="O53" s="1"/>
      <c r="P53" s="1"/>
      <c r="Q53" s="1"/>
      <c r="R53" s="1"/>
      <c r="S53" s="1"/>
      <c r="T53" s="1"/>
      <c r="U53" s="1"/>
      <c r="V53" s="1"/>
      <c r="W53" s="1"/>
    </row>
    <row r="54" spans="1:23" x14ac:dyDescent="0.2">
      <c r="A54" s="1"/>
      <c r="B54" s="1"/>
      <c r="C54" s="1"/>
      <c r="D54" s="1"/>
      <c r="E54" s="1"/>
      <c r="F54" s="1"/>
      <c r="G54" s="1"/>
      <c r="H54" s="1"/>
      <c r="I54" s="1"/>
      <c r="J54" s="1"/>
      <c r="K54" s="1"/>
      <c r="L54" s="1"/>
      <c r="M54" s="1"/>
      <c r="N54" s="1"/>
      <c r="O54" s="1"/>
      <c r="P54" s="1"/>
      <c r="Q54" s="1"/>
      <c r="R54" s="1"/>
      <c r="S54" s="1"/>
      <c r="T54" s="1"/>
      <c r="U54" s="1"/>
      <c r="V54" s="1"/>
      <c r="W54" s="1"/>
    </row>
    <row r="55" spans="1:23" x14ac:dyDescent="0.2">
      <c r="A55" s="1"/>
      <c r="B55" s="1"/>
      <c r="C55" s="1"/>
      <c r="D55" s="1"/>
      <c r="E55" s="1"/>
      <c r="F55" s="1"/>
      <c r="G55" s="1"/>
      <c r="H55" s="1"/>
      <c r="I55" s="1"/>
      <c r="J55" s="1"/>
      <c r="K55" s="1"/>
      <c r="L55" s="1"/>
      <c r="M55" s="1"/>
      <c r="N55" s="1"/>
      <c r="O55" s="1"/>
      <c r="P55" s="1"/>
      <c r="Q55" s="1"/>
      <c r="R55" s="1"/>
      <c r="S55" s="1"/>
      <c r="T55" s="1"/>
      <c r="U55" s="1"/>
      <c r="V55" s="1"/>
      <c r="W55" s="1"/>
    </row>
    <row r="56" spans="1:23" x14ac:dyDescent="0.2">
      <c r="A56" s="1"/>
      <c r="B56" s="1"/>
      <c r="C56" s="1"/>
      <c r="D56" s="1"/>
      <c r="E56" s="1"/>
      <c r="F56" s="1"/>
      <c r="G56" s="1"/>
      <c r="H56" s="1"/>
      <c r="I56" s="1"/>
      <c r="J56" s="1"/>
      <c r="K56" s="1"/>
      <c r="L56" s="1"/>
      <c r="M56" s="1"/>
      <c r="N56" s="1"/>
      <c r="O56" s="1"/>
      <c r="P56" s="1"/>
      <c r="Q56" s="1"/>
      <c r="R56" s="1"/>
      <c r="S56" s="1"/>
      <c r="T56" s="1"/>
      <c r="U56" s="1"/>
      <c r="V56" s="1"/>
      <c r="W56" s="1"/>
    </row>
    <row r="57" spans="1:23" x14ac:dyDescent="0.2">
      <c r="A57" s="1"/>
      <c r="B57" s="1"/>
      <c r="C57" s="1"/>
      <c r="D57" s="1"/>
      <c r="E57" s="1"/>
      <c r="F57" s="1"/>
      <c r="G57" s="1"/>
      <c r="H57" s="1"/>
      <c r="I57" s="1"/>
      <c r="J57" s="1"/>
      <c r="K57" s="1"/>
      <c r="L57" s="1"/>
      <c r="M57" s="1"/>
      <c r="N57" s="1"/>
      <c r="O57" s="1"/>
      <c r="P57" s="1"/>
      <c r="Q57" s="1"/>
      <c r="R57" s="1"/>
      <c r="S57" s="1"/>
      <c r="T57" s="1"/>
      <c r="U57" s="1"/>
      <c r="V57" s="1"/>
      <c r="W57" s="1"/>
    </row>
    <row r="58" spans="1:23" x14ac:dyDescent="0.2">
      <c r="A58" s="1"/>
      <c r="B58" s="1"/>
      <c r="C58" s="1"/>
      <c r="D58" s="1"/>
      <c r="E58" s="1"/>
      <c r="F58" s="1"/>
      <c r="G58" s="1"/>
      <c r="H58" s="1"/>
      <c r="I58" s="1"/>
      <c r="J58" s="1"/>
      <c r="K58" s="1"/>
      <c r="L58" s="1"/>
      <c r="M58" s="1"/>
      <c r="N58" s="1"/>
      <c r="O58" s="1"/>
      <c r="P58" s="1"/>
      <c r="Q58" s="1"/>
      <c r="R58" s="1"/>
      <c r="S58" s="1"/>
      <c r="T58" s="1"/>
      <c r="U58" s="1"/>
      <c r="V58" s="1"/>
      <c r="W58" s="1"/>
    </row>
    <row r="59" spans="1:23" x14ac:dyDescent="0.2">
      <c r="A59" s="1"/>
      <c r="B59" s="1"/>
      <c r="C59" s="1"/>
      <c r="D59" s="1"/>
      <c r="E59" s="1"/>
      <c r="F59" s="1"/>
      <c r="G59" s="1"/>
      <c r="H59" s="1"/>
      <c r="I59" s="1"/>
      <c r="J59" s="1"/>
      <c r="K59" s="1"/>
      <c r="L59" s="1"/>
      <c r="M59" s="1"/>
      <c r="N59" s="1"/>
      <c r="O59" s="1"/>
      <c r="P59" s="1"/>
      <c r="Q59" s="1"/>
      <c r="R59" s="1"/>
      <c r="S59" s="1"/>
      <c r="T59" s="1"/>
      <c r="U59" s="1"/>
      <c r="V59" s="1"/>
      <c r="W59" s="1"/>
    </row>
    <row r="60" spans="1:23" x14ac:dyDescent="0.2">
      <c r="A60" s="1"/>
      <c r="B60" s="1"/>
      <c r="C60" s="1"/>
      <c r="D60" s="1"/>
      <c r="E60" s="1"/>
      <c r="F60" s="1"/>
      <c r="G60" s="1"/>
      <c r="H60" s="1"/>
      <c r="I60" s="1"/>
      <c r="J60" s="1"/>
      <c r="K60" s="1"/>
      <c r="L60" s="1"/>
      <c r="M60" s="1"/>
      <c r="N60" s="1"/>
      <c r="O60" s="1"/>
      <c r="P60" s="1"/>
      <c r="Q60" s="1"/>
      <c r="R60" s="1"/>
      <c r="S60" s="1"/>
      <c r="T60" s="1"/>
      <c r="U60" s="1"/>
      <c r="V60" s="1"/>
      <c r="W60" s="1"/>
    </row>
  </sheetData>
  <sheetProtection selectLockedCells="1" selectUnlockedCells="1"/>
  <mergeCells count="157">
    <mergeCell ref="V8:W11"/>
    <mergeCell ref="R9:S11"/>
    <mergeCell ref="D10:D11"/>
    <mergeCell ref="E10:G11"/>
    <mergeCell ref="U3:W3"/>
    <mergeCell ref="U4:W4"/>
    <mergeCell ref="K5:Q5"/>
    <mergeCell ref="R5:T5"/>
    <mergeCell ref="U5:W5"/>
    <mergeCell ref="A6:H7"/>
    <mergeCell ref="I6:J7"/>
    <mergeCell ref="K6:Q6"/>
    <mergeCell ref="K7:Q7"/>
    <mergeCell ref="R7:T7"/>
    <mergeCell ref="U7:W7"/>
    <mergeCell ref="B8:G8"/>
    <mergeCell ref="E14:G14"/>
    <mergeCell ref="K14:L14"/>
    <mergeCell ref="R14:S14"/>
    <mergeCell ref="V14:W14"/>
    <mergeCell ref="E15:G15"/>
    <mergeCell ref="K15:L15"/>
    <mergeCell ref="R15:S15"/>
    <mergeCell ref="V15:W15"/>
    <mergeCell ref="E12:G12"/>
    <mergeCell ref="K12:L12"/>
    <mergeCell ref="R12:S12"/>
    <mergeCell ref="V12:W12"/>
    <mergeCell ref="E13:G13"/>
    <mergeCell ref="K13:L13"/>
    <mergeCell ref="R13:S13"/>
    <mergeCell ref="V13:W13"/>
    <mergeCell ref="E18:G18"/>
    <mergeCell ref="K18:L18"/>
    <mergeCell ref="R18:S18"/>
    <mergeCell ref="V18:W18"/>
    <mergeCell ref="E19:G19"/>
    <mergeCell ref="K19:L19"/>
    <mergeCell ref="R19:S19"/>
    <mergeCell ref="V19:W19"/>
    <mergeCell ref="E16:G16"/>
    <mergeCell ref="K16:L16"/>
    <mergeCell ref="R16:S16"/>
    <mergeCell ref="V16:W16"/>
    <mergeCell ref="E17:G17"/>
    <mergeCell ref="K17:L17"/>
    <mergeCell ref="R17:S17"/>
    <mergeCell ref="V17:W17"/>
    <mergeCell ref="E22:G22"/>
    <mergeCell ref="K22:L22"/>
    <mergeCell ref="R22:S22"/>
    <mergeCell ref="V22:W22"/>
    <mergeCell ref="E23:G23"/>
    <mergeCell ref="K23:L23"/>
    <mergeCell ref="R23:S23"/>
    <mergeCell ref="V23:W23"/>
    <mergeCell ref="E20:G20"/>
    <mergeCell ref="K20:L20"/>
    <mergeCell ref="R20:S20"/>
    <mergeCell ref="V20:W20"/>
    <mergeCell ref="E21:G21"/>
    <mergeCell ref="K21:L21"/>
    <mergeCell ref="R21:S21"/>
    <mergeCell ref="V21:W21"/>
    <mergeCell ref="E26:G26"/>
    <mergeCell ref="K26:L26"/>
    <mergeCell ref="R26:S26"/>
    <mergeCell ref="V26:W26"/>
    <mergeCell ref="E27:G27"/>
    <mergeCell ref="K27:L27"/>
    <mergeCell ref="R27:S27"/>
    <mergeCell ref="V27:W27"/>
    <mergeCell ref="E24:G24"/>
    <mergeCell ref="K24:L24"/>
    <mergeCell ref="R24:S24"/>
    <mergeCell ref="V24:W24"/>
    <mergeCell ref="E25:G25"/>
    <mergeCell ref="K25:L25"/>
    <mergeCell ref="R25:S25"/>
    <mergeCell ref="V25:W25"/>
    <mergeCell ref="O29:O30"/>
    <mergeCell ref="P29:P30"/>
    <mergeCell ref="R29:S30"/>
    <mergeCell ref="T29:T30"/>
    <mergeCell ref="U29:U30"/>
    <mergeCell ref="V29:W29"/>
    <mergeCell ref="V30:W30"/>
    <mergeCell ref="E28:G28"/>
    <mergeCell ref="K28:L28"/>
    <mergeCell ref="V28:W28"/>
    <mergeCell ref="H29:H30"/>
    <mergeCell ref="I29:I30"/>
    <mergeCell ref="J29:J30"/>
    <mergeCell ref="K29:L30"/>
    <mergeCell ref="M29:M30"/>
    <mergeCell ref="N29:N30"/>
    <mergeCell ref="P28:T28"/>
    <mergeCell ref="E36:F36"/>
    <mergeCell ref="K36:L36"/>
    <mergeCell ref="S36:U36"/>
    <mergeCell ref="E37:F37"/>
    <mergeCell ref="K37:L37"/>
    <mergeCell ref="S37:U37"/>
    <mergeCell ref="E32:F32"/>
    <mergeCell ref="G32:I32"/>
    <mergeCell ref="J32:L32"/>
    <mergeCell ref="M32:N32"/>
    <mergeCell ref="O32:S32"/>
    <mergeCell ref="T32:U32"/>
    <mergeCell ref="T46:U46"/>
    <mergeCell ref="E42:F42"/>
    <mergeCell ref="K42:L42"/>
    <mergeCell ref="S42:U42"/>
    <mergeCell ref="E43:F43"/>
    <mergeCell ref="S43:U43"/>
    <mergeCell ref="E44:F44"/>
    <mergeCell ref="S44:U44"/>
    <mergeCell ref="E40:F40"/>
    <mergeCell ref="K40:L40"/>
    <mergeCell ref="S40:U40"/>
    <mergeCell ref="E41:F41"/>
    <mergeCell ref="K41:L41"/>
    <mergeCell ref="S41:U41"/>
    <mergeCell ref="P44:R44"/>
    <mergeCell ref="E38:F38"/>
    <mergeCell ref="K38:L38"/>
    <mergeCell ref="S38:U38"/>
    <mergeCell ref="E39:F39"/>
    <mergeCell ref="K39:L39"/>
    <mergeCell ref="S39:U39"/>
    <mergeCell ref="V34:W34"/>
    <mergeCell ref="A8:A11"/>
    <mergeCell ref="B9:B11"/>
    <mergeCell ref="C9:C11"/>
    <mergeCell ref="D9:G9"/>
    <mergeCell ref="H9:L9"/>
    <mergeCell ref="M9:M11"/>
    <mergeCell ref="N9:N11"/>
    <mergeCell ref="O9:P9"/>
    <mergeCell ref="T9:T11"/>
    <mergeCell ref="H10:H11"/>
    <mergeCell ref="I10:I11"/>
    <mergeCell ref="J10:J11"/>
    <mergeCell ref="K10:L11"/>
    <mergeCell ref="O10:O11"/>
    <mergeCell ref="P10:P11"/>
    <mergeCell ref="H8:N8"/>
    <mergeCell ref="O8:S8"/>
    <mergeCell ref="K2:Q2"/>
    <mergeCell ref="K3:Q3"/>
    <mergeCell ref="U2:W2"/>
    <mergeCell ref="K4:Q4"/>
    <mergeCell ref="R4:T4"/>
    <mergeCell ref="A5:B5"/>
    <mergeCell ref="I5:J5"/>
    <mergeCell ref="R6:T6"/>
    <mergeCell ref="U6:W6"/>
  </mergeCells>
  <printOptions horizontalCentered="1"/>
  <pageMargins left="0.25" right="0.25" top="0.5" bottom="0.2" header="0.5" footer="0.2"/>
  <pageSetup scale="72" orientation="landscape" horizontalDpi="4294967292" verticalDpi="300" r:id="rId1"/>
  <headerFooter alignWithMargins="0"/>
  <drawing r:id="rId2"/>
  <legacyDrawing r:id="rId3"/>
  <oleObjects>
    <mc:AlternateContent xmlns:mc="http://schemas.openxmlformats.org/markup-compatibility/2006">
      <mc:Choice Requires="x14">
        <oleObject progId="Word.Document.6" shapeId="2049" r:id="rId4">
          <objectPr defaultSize="0" autoPict="0" r:id="rId5">
            <anchor moveWithCells="1">
              <from>
                <xdr:col>2</xdr:col>
                <xdr:colOff>95250</xdr:colOff>
                <xdr:row>1</xdr:row>
                <xdr:rowOff>0</xdr:rowOff>
              </from>
              <to>
                <xdr:col>3</xdr:col>
                <xdr:colOff>76200</xdr:colOff>
                <xdr:row>5</xdr:row>
                <xdr:rowOff>28575</xdr:rowOff>
              </to>
            </anchor>
          </objectPr>
        </oleObject>
      </mc:Choice>
      <mc:Fallback>
        <oleObject progId="Word.Document.6" shapeId="2049" r:id="rId4"/>
      </mc:Fallback>
    </mc:AlternateContent>
    <mc:AlternateContent xmlns:mc="http://schemas.openxmlformats.org/markup-compatibility/2006">
      <mc:Choice Requires="x14">
        <oleObject progId="Word.Document.6" shapeId="2061" r:id="rId6">
          <objectPr defaultSize="0" autoPict="0" r:id="rId7">
            <anchor moveWithCells="1">
              <from>
                <xdr:col>2</xdr:col>
                <xdr:colOff>95250</xdr:colOff>
                <xdr:row>1</xdr:row>
                <xdr:rowOff>0</xdr:rowOff>
              </from>
              <to>
                <xdr:col>3</xdr:col>
                <xdr:colOff>76200</xdr:colOff>
                <xdr:row>5</xdr:row>
                <xdr:rowOff>28575</xdr:rowOff>
              </to>
            </anchor>
          </objectPr>
        </oleObject>
      </mc:Choice>
      <mc:Fallback>
        <oleObject progId="Word.Document.6" shapeId="2061" r:id="rId6"/>
      </mc:Fallback>
    </mc:AlternateContent>
    <mc:AlternateContent xmlns:mc="http://schemas.openxmlformats.org/markup-compatibility/2006">
      <mc:Choice Requires="x14">
        <oleObject progId="Word.Document.6" shapeId="2062" r:id="rId8">
          <objectPr defaultSize="0" autoPict="0" r:id="rId9">
            <anchor moveWithCells="1">
              <from>
                <xdr:col>2</xdr:col>
                <xdr:colOff>95250</xdr:colOff>
                <xdr:row>1</xdr:row>
                <xdr:rowOff>0</xdr:rowOff>
              </from>
              <to>
                <xdr:col>3</xdr:col>
                <xdr:colOff>76200</xdr:colOff>
                <xdr:row>5</xdr:row>
                <xdr:rowOff>28575</xdr:rowOff>
              </to>
            </anchor>
          </objectPr>
        </oleObject>
      </mc:Choice>
      <mc:Fallback>
        <oleObject progId="Word.Document.6" shapeId="2062" r:id="rId8"/>
      </mc:Fallback>
    </mc:AlternateContent>
    <mc:AlternateContent xmlns:mc="http://schemas.openxmlformats.org/markup-compatibility/2006">
      <mc:Choice Requires="x14">
        <oleObject progId="Word.Document.6" shapeId="2063" r:id="rId10">
          <objectPr defaultSize="0" autoPict="0" r:id="rId11">
            <anchor moveWithCells="1">
              <from>
                <xdr:col>2</xdr:col>
                <xdr:colOff>95250</xdr:colOff>
                <xdr:row>1</xdr:row>
                <xdr:rowOff>0</xdr:rowOff>
              </from>
              <to>
                <xdr:col>3</xdr:col>
                <xdr:colOff>76200</xdr:colOff>
                <xdr:row>5</xdr:row>
                <xdr:rowOff>28575</xdr:rowOff>
              </to>
            </anchor>
          </objectPr>
        </oleObject>
      </mc:Choice>
      <mc:Fallback>
        <oleObject progId="Word.Document.6" shapeId="2063" r:id="rId10"/>
      </mc:Fallback>
    </mc:AlternateContent>
    <mc:AlternateContent xmlns:mc="http://schemas.openxmlformats.org/markup-compatibility/2006">
      <mc:Choice Requires="x14">
        <oleObject progId="Word.Document.6" shapeId="2065" r:id="rId12">
          <objectPr defaultSize="0" autoPict="0" r:id="rId13">
            <anchor moveWithCells="1">
              <from>
                <xdr:col>2</xdr:col>
                <xdr:colOff>95250</xdr:colOff>
                <xdr:row>1</xdr:row>
                <xdr:rowOff>0</xdr:rowOff>
              </from>
              <to>
                <xdr:col>3</xdr:col>
                <xdr:colOff>76200</xdr:colOff>
                <xdr:row>5</xdr:row>
                <xdr:rowOff>28575</xdr:rowOff>
              </to>
            </anchor>
          </objectPr>
        </oleObject>
      </mc:Choice>
      <mc:Fallback>
        <oleObject progId="Word.Document.6" shapeId="2065" r:id="rId12"/>
      </mc:Fallback>
    </mc:AlternateContent>
    <mc:AlternateContent xmlns:mc="http://schemas.openxmlformats.org/markup-compatibility/2006">
      <mc:Choice Requires="x14">
        <oleObject progId="Word.Document.6" shapeId="2066" r:id="rId14">
          <objectPr defaultSize="0" autoPict="0" r:id="rId15">
            <anchor moveWithCells="1">
              <from>
                <xdr:col>2</xdr:col>
                <xdr:colOff>95250</xdr:colOff>
                <xdr:row>1</xdr:row>
                <xdr:rowOff>0</xdr:rowOff>
              </from>
              <to>
                <xdr:col>3</xdr:col>
                <xdr:colOff>76200</xdr:colOff>
                <xdr:row>5</xdr:row>
                <xdr:rowOff>28575</xdr:rowOff>
              </to>
            </anchor>
          </objectPr>
        </oleObject>
      </mc:Choice>
      <mc:Fallback>
        <oleObject progId="Word.Document.6" shapeId="2066" r:id="rId14"/>
      </mc:Fallback>
    </mc:AlternateContent>
    <mc:AlternateContent xmlns:mc="http://schemas.openxmlformats.org/markup-compatibility/2006">
      <mc:Choice Requires="x14">
        <oleObject progId="Word.Document.6" shapeId="2067" r:id="rId16">
          <objectPr defaultSize="0" autoPict="0" r:id="rId17">
            <anchor moveWithCells="1">
              <from>
                <xdr:col>2</xdr:col>
                <xdr:colOff>95250</xdr:colOff>
                <xdr:row>1</xdr:row>
                <xdr:rowOff>0</xdr:rowOff>
              </from>
              <to>
                <xdr:col>3</xdr:col>
                <xdr:colOff>76200</xdr:colOff>
                <xdr:row>5</xdr:row>
                <xdr:rowOff>28575</xdr:rowOff>
              </to>
            </anchor>
          </objectPr>
        </oleObject>
      </mc:Choice>
      <mc:Fallback>
        <oleObject progId="Word.Document.6" shapeId="2067" r:id="rId1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2CC2B996D99B42B6BD6E61BA4765FB" ma:contentTypeVersion="8" ma:contentTypeDescription="Create a new document." ma:contentTypeScope="" ma:versionID="5bc5f6b2dfd426b1352aa085ff201e32">
  <xsd:schema xmlns:xsd="http://www.w3.org/2001/XMLSchema" xmlns:xs="http://www.w3.org/2001/XMLSchema" xmlns:p="http://schemas.microsoft.com/office/2006/metadata/properties" xmlns:ns3="7f1e3d1b-1fce-44b0-bae9-911f4513aa06" targetNamespace="http://schemas.microsoft.com/office/2006/metadata/properties" ma:root="true" ma:fieldsID="6bfc0cbcc61d904cde7a1facfcedef66" ns3:_="">
    <xsd:import namespace="7f1e3d1b-1fce-44b0-bae9-911f4513aa0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1e3d1b-1fce-44b0-bae9-911f4513a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8C8138-EF4D-420E-9C1A-8E2E76799392}">
  <ds:schemaRefs>
    <ds:schemaRef ds:uri="http://schemas.microsoft.com/sharepoint/v3/contenttype/forms"/>
  </ds:schemaRefs>
</ds:datastoreItem>
</file>

<file path=customXml/itemProps2.xml><?xml version="1.0" encoding="utf-8"?>
<ds:datastoreItem xmlns:ds="http://schemas.openxmlformats.org/officeDocument/2006/customXml" ds:itemID="{93A3C9E1-1E16-478E-863B-4873DB873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1e3d1b-1fce-44b0-bae9-911f4513aa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DB6DAB-BEAB-4BC0-B9BB-B633CF3DDAF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3d1b-1fce-44b0-bae9-911f4513aa06"/>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EXPVOUCH</vt:lpstr>
      <vt:lpstr>Single Day Sample</vt:lpstr>
      <vt:lpstr>Multi-Day Sample</vt:lpstr>
      <vt:lpstr>'Multi-Day Sample'!Print_Area</vt:lpstr>
      <vt:lpstr>'Single Day 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Kelly</dc:creator>
  <cp:lastModifiedBy>South Puget Sound Community College</cp:lastModifiedBy>
  <cp:lastPrinted>2019-01-17T17:33:00Z</cp:lastPrinted>
  <dcterms:created xsi:type="dcterms:W3CDTF">1997-06-25T18:14:50Z</dcterms:created>
  <dcterms:modified xsi:type="dcterms:W3CDTF">2022-02-14T15:34:51Z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0x010100E12CC2B996D99B42B6BD6E61BA4765FB</vt:lpwstr>
  </property>
</Properties>
</file>